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3970" windowHeight="7365"/>
  </bookViews>
  <sheets>
    <sheet name="Лист1" sheetId="1" r:id="rId1"/>
    <sheet name="Лист2" sheetId="2" r:id="rId2"/>
    <sheet name="Лист3" sheetId="3" r:id="rId3"/>
  </sheets>
  <externalReferences>
    <externalReference r:id="rId4"/>
    <externalReference r:id="rId5"/>
  </externalReferences>
  <calcPr calcId="162913"/>
</workbook>
</file>

<file path=xl/calcChain.xml><?xml version="1.0" encoding="utf-8"?>
<calcChain xmlns="http://schemas.openxmlformats.org/spreadsheetml/2006/main">
  <c r="K55" i="1" l="1"/>
  <c r="L210" i="1" l="1"/>
  <c r="K210" i="1"/>
  <c r="I35" i="1" l="1"/>
  <c r="I50" i="1" s="1"/>
  <c r="G40" i="1" l="1"/>
  <c r="K50" i="1" l="1"/>
  <c r="L211" i="1" l="1"/>
  <c r="K211" i="1"/>
  <c r="K209" i="1"/>
  <c r="L209" i="1" s="1"/>
  <c r="K63" i="1" l="1"/>
  <c r="K60" i="1"/>
  <c r="I63" i="1" l="1"/>
  <c r="I60" i="1"/>
  <c r="G63" i="1" l="1"/>
  <c r="G60" i="1"/>
</calcChain>
</file>

<file path=xl/sharedStrings.xml><?xml version="1.0" encoding="utf-8"?>
<sst xmlns="http://schemas.openxmlformats.org/spreadsheetml/2006/main" count="577" uniqueCount="285">
  <si>
    <t>Приложение N 1</t>
  </si>
  <si>
    <t>к стандартам раскрытия информации</t>
  </si>
  <si>
    <t>субъектами оптового и розничных</t>
  </si>
  <si>
    <t>рынков электрической энергии</t>
  </si>
  <si>
    <t>(форма)</t>
  </si>
  <si>
    <t xml:space="preserve">         (полное и сокращенное наименование юридического лица)</t>
  </si>
  <si>
    <t>Единица измерения</t>
  </si>
  <si>
    <t>Фактические показатели за год, предшествующий базовому периоду</t>
  </si>
  <si>
    <t>Предложения на расчетный период регулирования</t>
  </si>
  <si>
    <t>1. Основные показатели деятельности организаций, относящихся к субъектам естественных монополий, а также коммерческого оператора оптового рынка электрической энергии (мощности)</t>
  </si>
  <si>
    <t>1.</t>
  </si>
  <si>
    <t>Показатели эффективности деятельности организации</t>
  </si>
  <si>
    <t>1.1.</t>
  </si>
  <si>
    <t>Выручка</t>
  </si>
  <si>
    <t>тыс. рублей</t>
  </si>
  <si>
    <t>1.2.</t>
  </si>
  <si>
    <t>Прибыль (убыток) от продаж</t>
  </si>
  <si>
    <t>1.3.</t>
  </si>
  <si>
    <t>EBITDA (прибыль до процентов, налогов и амортизации)</t>
  </si>
  <si>
    <t>1.4.</t>
  </si>
  <si>
    <t>Чистая прибыль (убыток)</t>
  </si>
  <si>
    <t>2.</t>
  </si>
  <si>
    <t>Показатели рентабельности организации</t>
  </si>
  <si>
    <t>2.1.</t>
  </si>
  <si>
    <t>процентов</t>
  </si>
  <si>
    <t>3.</t>
  </si>
  <si>
    <t>Показатели регулируемых видов деятельности организации</t>
  </si>
  <si>
    <t>3.1.</t>
  </si>
  <si>
    <t>МВт</t>
  </si>
  <si>
    <t>3.2.</t>
  </si>
  <si>
    <t>3.3.</t>
  </si>
  <si>
    <t>3.4.</t>
  </si>
  <si>
    <t>3.5.</t>
  </si>
  <si>
    <t>3.6.</t>
  </si>
  <si>
    <t>3.7.</t>
  </si>
  <si>
    <t>3.8.</t>
  </si>
  <si>
    <t>4.</t>
  </si>
  <si>
    <t>Необходимая валовая выручка по регулируемым видам деятельности организации - всего</t>
  </si>
  <si>
    <t>4.1.</t>
  </si>
  <si>
    <t>в том числе:</t>
  </si>
  <si>
    <t>оплата труда</t>
  </si>
  <si>
    <t>ремонт основных фондов</t>
  </si>
  <si>
    <t>материальные затраты</t>
  </si>
  <si>
    <t>4.2.</t>
  </si>
  <si>
    <t>4.3.</t>
  </si>
  <si>
    <t>Выпадающие, излишние доходы (расходы) прошлых лет</t>
  </si>
  <si>
    <t>4.4.</t>
  </si>
  <si>
    <t>Инвестиции, осуществляемые за счет тарифных источников</t>
  </si>
  <si>
    <t>4.4.1.</t>
  </si>
  <si>
    <t>Реквизиты инвестиционной программы (кем утверждена, дата утверждения, номер приказа)</t>
  </si>
  <si>
    <t>4.5.</t>
  </si>
  <si>
    <t>у.е.</t>
  </si>
  <si>
    <t>тыс. рублей (у.е.)</t>
  </si>
  <si>
    <t>5.</t>
  </si>
  <si>
    <t>Показатели численности персонала и фонда оплаты труда по регулируемым видам деятельности</t>
  </si>
  <si>
    <t>5.1.</t>
  </si>
  <si>
    <t>Среднесписочная численность персонала</t>
  </si>
  <si>
    <t>человек</t>
  </si>
  <si>
    <t>5.2.</t>
  </si>
  <si>
    <t>Среднемесячная заработная плата на одного работника</t>
  </si>
  <si>
    <t>тыс. рублей на человека</t>
  </si>
  <si>
    <t>5.3.</t>
  </si>
  <si>
    <t>Реквизиты отраслевого тарифного соглашения (дата утверждения, срок действия)</t>
  </si>
  <si>
    <t>6.</t>
  </si>
  <si>
    <t>Уставный капитал (складочный капитал, уставный фонд, вклады товарищей)</t>
  </si>
  <si>
    <t>7.</t>
  </si>
  <si>
    <t>Анализ финансовой устойчивости по величине излишка (недостатка) собственных оборотных средств</t>
  </si>
  <si>
    <t>2. Основные показатели деятельности гарантирующих поставщиков</t>
  </si>
  <si>
    <t>населению и приравненным к нему категориям потребителей</t>
  </si>
  <si>
    <t>1.1.А.</t>
  </si>
  <si>
    <t>в пределах социальной нормы</t>
  </si>
  <si>
    <t>первое полугодие</t>
  </si>
  <si>
    <t>второе полугодие</t>
  </si>
  <si>
    <t>1.1.Б.</t>
  </si>
  <si>
    <t>сверх социальной нормы</t>
  </si>
  <si>
    <t>1.1.1.</t>
  </si>
  <si>
    <t>население, проживающее в городских населенных пунктах в домах, не оборудованных в установленном порядке стационарными электроплитами и (или) электроотопительными установками</t>
  </si>
  <si>
    <t>1.1.1.А.</t>
  </si>
  <si>
    <t>1.1.1.Б.</t>
  </si>
  <si>
    <t>1.1.2.</t>
  </si>
  <si>
    <t>население, проживающее в городских населенных пунктах в домах, оборудованных в установленном порядке стационарными электроплитами</t>
  </si>
  <si>
    <t>1.1.2.А.</t>
  </si>
  <si>
    <t>1.1.2.Б.</t>
  </si>
  <si>
    <t>1.1.3.</t>
  </si>
  <si>
    <t>население, проживающее в городских населенных пунктах в домах, оборудованных в установленном порядке стационарными электроотопительными установками</t>
  </si>
  <si>
    <t>1.1.3.А.</t>
  </si>
  <si>
    <t>1.1.3.Б.</t>
  </si>
  <si>
    <t>1.1.4.</t>
  </si>
  <si>
    <t>население, проживающее в городских населенных пунктах в домах, оборудованных в установленном порядке стационарными электроплитами и электроотопительными установками</t>
  </si>
  <si>
    <t>1.1.4.А.</t>
  </si>
  <si>
    <t>1.1.4.Б.</t>
  </si>
  <si>
    <t>1.1.5.</t>
  </si>
  <si>
    <t>население, проживающее в сельских населенных пунктах</t>
  </si>
  <si>
    <t>1.1.5.А.</t>
  </si>
  <si>
    <t>1.1.5.Б.</t>
  </si>
  <si>
    <t>1.1.6.</t>
  </si>
  <si>
    <t>потребители, приравненные к населению, - всего</t>
  </si>
  <si>
    <t>1.1.6.А.</t>
  </si>
  <si>
    <t>1.1.6.Б.</t>
  </si>
  <si>
    <t>потребителям, за исключением электрической энергии, поставляемой населению и приравненным к нему категориям потребителей и сетевым организациям</t>
  </si>
  <si>
    <t>менее 670 кВт</t>
  </si>
  <si>
    <t>от 670 кВт до 10 МВт</t>
  </si>
  <si>
    <t>не менее 10 МВт</t>
  </si>
  <si>
    <t>сетевым организациям, приобретающим электрическую энергию в целях компенсации потерь электрической энергии в сетях</t>
  </si>
  <si>
    <t>в первом полугодии</t>
  </si>
  <si>
    <t>во втором полугодии</t>
  </si>
  <si>
    <t>с населением и приравненным к нему категориям потребителей</t>
  </si>
  <si>
    <t>тыс. штук</t>
  </si>
  <si>
    <t>2.2.</t>
  </si>
  <si>
    <t>с потребителями, за исключением электрической энергии, поставляемой населению и приравненным к нему категориям потребителей и сетевым организациям</t>
  </si>
  <si>
    <t>2.3.</t>
  </si>
  <si>
    <t>с сетевыми организациями, приобретающими электрическую энергию в целях компенсации потерь электрической энергии в сетях</t>
  </si>
  <si>
    <t>по населению и приравненным к нему категориям потребителей</t>
  </si>
  <si>
    <t>штук</t>
  </si>
  <si>
    <t>по потребителям, за исключением электрической энергии, поставляемой населению и приравненным к нему категориям потребителей и сетевым организациям</t>
  </si>
  <si>
    <t>от 670 кВт</t>
  </si>
  <si>
    <t>до 10 МВт</t>
  </si>
  <si>
    <t>Количество точек подключения</t>
  </si>
  <si>
    <t>Необходимая валовая выручка гарантирующего поставщика</t>
  </si>
  <si>
    <t>6.1.</t>
  </si>
  <si>
    <t>6.2.</t>
  </si>
  <si>
    <t>6.3.</t>
  </si>
  <si>
    <t>Проценты по обслуживанию заемных средств</t>
  </si>
  <si>
    <t>8.</t>
  </si>
  <si>
    <t>Резерв по сомнительным долгам</t>
  </si>
  <si>
    <t>9.</t>
  </si>
  <si>
    <t>Необходимые расходы из прибыли</t>
  </si>
  <si>
    <t>10.</t>
  </si>
  <si>
    <t>11.</t>
  </si>
  <si>
    <t>Рентабельность продаж (величина прибыли от продаж в каждом рубле выручки)</t>
  </si>
  <si>
    <t>процент</t>
  </si>
  <si>
    <t>12.</t>
  </si>
  <si>
    <t>Реквизиты инвестиционной программы (кем утверждена, дата утверждения, номер приказа или решения, электронный адрес размещения)</t>
  </si>
  <si>
    <t>3. Основные показатели деятельности генерирующих объектов</t>
  </si>
  <si>
    <t>Установленная мощность</t>
  </si>
  <si>
    <t>Среднегодовое значение положительных разниц объемов располагаемой мощности и объемов потребления мощности на собственные и (или) хозяйственные нужды</t>
  </si>
  <si>
    <t>Производство электрической энергии</t>
  </si>
  <si>
    <t>Полезный отпуск электрической энергии</t>
  </si>
  <si>
    <t>Отпуск тепловой энергии с коллекторов</t>
  </si>
  <si>
    <t>тыс. Гкал</t>
  </si>
  <si>
    <t>Отпуск тепловой энергии в сеть</t>
  </si>
  <si>
    <t>млн. рублей</t>
  </si>
  <si>
    <t>7.1.</t>
  </si>
  <si>
    <t>относимая на электрическую энергию</t>
  </si>
  <si>
    <t>7.2.</t>
  </si>
  <si>
    <t>относимая на электрическую мощность</t>
  </si>
  <si>
    <t>7.3.</t>
  </si>
  <si>
    <t>относимая на тепловую энергию, отпускаемую с коллекторов источников</t>
  </si>
  <si>
    <t>8.1.</t>
  </si>
  <si>
    <t>топливо на электрическую энергию</t>
  </si>
  <si>
    <t>удельный расход условного топлива на электрическую энергию</t>
  </si>
  <si>
    <t>8.2.</t>
  </si>
  <si>
    <t>топливо на тепловую энергию</t>
  </si>
  <si>
    <t>удельный расход условного топлива на тепловую энергию</t>
  </si>
  <si>
    <t>кг/Гкал</t>
  </si>
  <si>
    <t>реквизиты решения по удельному расходу условного топлива на отпуск тепловой и электрической энергии</t>
  </si>
  <si>
    <t>Амортизация</t>
  </si>
  <si>
    <t>Показатели численности персонала и фонда оплаты труда по регулируемым видам деятельности:</t>
  </si>
  <si>
    <t>10.1.</t>
  </si>
  <si>
    <t>среднесписочная численность персонала</t>
  </si>
  <si>
    <t>10.2.</t>
  </si>
  <si>
    <t>среднемесячная заработная плата на одного работника</t>
  </si>
  <si>
    <t>10.3.</t>
  </si>
  <si>
    <t>реквизиты отраслевого тарифного соглашения (дата утверждения, срок действия)</t>
  </si>
  <si>
    <t>11.1.</t>
  </si>
  <si>
    <t>относимые на электрическую энергию</t>
  </si>
  <si>
    <t>11.2.</t>
  </si>
  <si>
    <t>относимые на электрическую мощность</t>
  </si>
  <si>
    <t>11.3.</t>
  </si>
  <si>
    <t>относимые на тепловую энергию, отпускаемую с коллекторов источников</t>
  </si>
  <si>
    <t>12.1.</t>
  </si>
  <si>
    <t>от производства тепловой энергии</t>
  </si>
  <si>
    <t>12.2.</t>
  </si>
  <si>
    <t>от производства электрической энергии</t>
  </si>
  <si>
    <t>13.</t>
  </si>
  <si>
    <t>13.1.</t>
  </si>
  <si>
    <t>13.2.</t>
  </si>
  <si>
    <t>13.3.</t>
  </si>
  <si>
    <t>14.</t>
  </si>
  <si>
    <t>14.1.</t>
  </si>
  <si>
    <t>14.2.</t>
  </si>
  <si>
    <t>14.3.</t>
  </si>
  <si>
    <t>15.</t>
  </si>
  <si>
    <t>16.</t>
  </si>
  <si>
    <t>Рентабельность продаж (величина прибыли от продажи в каждом рубле выручки)</t>
  </si>
  <si>
    <t>17.</t>
  </si>
  <si>
    <t>III. Цены (тарифы) по регулируемым видам деятельности организации</t>
  </si>
  <si>
    <t>Единица изменения</t>
  </si>
  <si>
    <t>Показатели, утвержденные на базовый период *</t>
  </si>
  <si>
    <t>Для организаций, относящихся к субъектам естественных монополий:</t>
  </si>
  <si>
    <t>услуги по оперативно-диспетчерскому управлению в электроэнергетике:</t>
  </si>
  <si>
    <t>предельный максимальный уровень цен (тарифов) на услуги по оперативно-диспетчерскому управлению в электроэнергетике в части организации отбора исполнителей и оплаты услуг по обеспечению системной надежности, услуг по обеспечению вывода Единой энергетической системы России из аварийных ситуаций, услуг по формированию технологического резерва мощностей, оказываемых акционерным обществом "Системный оператор Единой энергетической системы"</t>
  </si>
  <si>
    <t>услуги по передаче электрической энергии:</t>
  </si>
  <si>
    <t>двухставочный тариф:</t>
  </si>
  <si>
    <t>ставка на содержание сетей</t>
  </si>
  <si>
    <t>рублей/МВт в месяц</t>
  </si>
  <si>
    <t>ставка на оплату технологического расхода (потерь)</t>
  </si>
  <si>
    <t>одноставочный тариф</t>
  </si>
  <si>
    <t>Для коммерческого оператора</t>
  </si>
  <si>
    <t>Для гарантирующих поставщиков:</t>
  </si>
  <si>
    <t>величина сбытовой надбавки для населения и приравненных к нему категорий потребителей</t>
  </si>
  <si>
    <t>величина сбытовой надбавки для сетевых организаций, покупающих электрическую энергию для компенсации потерь электрической энергии</t>
  </si>
  <si>
    <t>величина сбытовой надбавки для прочих потребителей:</t>
  </si>
  <si>
    <t>от 670 кВт до 10 МВт</t>
  </si>
  <si>
    <t>Для генерирующих объектов:</t>
  </si>
  <si>
    <t>цена на электрическую энергию</t>
  </si>
  <si>
    <t>в том числе топливная составляющая</t>
  </si>
  <si>
    <t>цена на генерирующую мощность</t>
  </si>
  <si>
    <t>средний одноставочный тариф на тепловую энергию</t>
  </si>
  <si>
    <t>рублей/Гкал</t>
  </si>
  <si>
    <t>4.3.1.</t>
  </si>
  <si>
    <t>одноставочный тариф на горячее водоснабжение</t>
  </si>
  <si>
    <t>4.3.2.</t>
  </si>
  <si>
    <t>тариф на отборный пар давлением:</t>
  </si>
  <si>
    <t>4.3.3.</t>
  </si>
  <si>
    <t>тариф на острый и редуцированный пар</t>
  </si>
  <si>
    <t>двухставочный тариф на тепловую энергию</t>
  </si>
  <si>
    <t>ставка на содержание тепловой мощности</t>
  </si>
  <si>
    <t>4.4.2.</t>
  </si>
  <si>
    <t>тариф на тепловую энергию</t>
  </si>
  <si>
    <t>средний тариф на теплоноситель, в том числе:</t>
  </si>
  <si>
    <t>рублей/куб. метр</t>
  </si>
  <si>
    <t>вода</t>
  </si>
  <si>
    <t>пар</t>
  </si>
  <si>
    <t>* Базовый период - год, предшествующий расчетному периоду регулирования.</t>
  </si>
  <si>
    <t>** Заполняются организацией, осуществляющей оперативно-диспетчерское управление в электроэнергетике.</t>
  </si>
  <si>
    <t>*** Заполняются сетевыми организациями, осуществляющими передачу электрической энергии (мощности) по электрическим сетям.</t>
  </si>
  <si>
    <t>**** Заполняются коммерческим оператором оптового рынка электрической энергии (мощности).</t>
  </si>
  <si>
    <t>2. При подготовке предложений о размере цен (тарифов) с целью поставки электрической энергии по регулируемым договорам позиции 9, 10, 12, 13 и 14 раздела 3 "Основные показатели деятельности генерирующих объектов" не заполняются.</t>
  </si>
  <si>
    <t>о размере цен (тарифов), долгосрочных параметров регулирования</t>
  </si>
  <si>
    <t>(расчетный период регулирования)</t>
  </si>
  <si>
    <t>I. Информация об организации</t>
  </si>
  <si>
    <t>II. Основные показатели деятельности организации</t>
  </si>
  <si>
    <t>ПРЕДЛОЖЕНИЕ</t>
  </si>
  <si>
    <t>Наименование показателей</t>
  </si>
  <si>
    <t>Показатели, утвержденные на базовый период*</t>
  </si>
  <si>
    <r>
      <t>Расчетный объем услуг в части управления технологическими режимами</t>
    </r>
    <r>
      <rPr>
        <sz val="9"/>
        <rFont val="Times New Roman"/>
        <family val="1"/>
        <charset val="204"/>
      </rPr>
      <t>**</t>
    </r>
  </si>
  <si>
    <r>
      <t>Расчетный объем услуг в части обеспечения надежности</t>
    </r>
    <r>
      <rPr>
        <sz val="9"/>
        <rFont val="Times New Roman"/>
        <family val="1"/>
        <charset val="204"/>
      </rPr>
      <t>**</t>
    </r>
  </si>
  <si>
    <r>
      <t>Заявленная мощность</t>
    </r>
    <r>
      <rPr>
        <sz val="9"/>
        <rFont val="Times New Roman"/>
        <family val="1"/>
        <charset val="204"/>
      </rPr>
      <t>***</t>
    </r>
  </si>
  <si>
    <r>
      <t>Объем полезного отпуска электроэнергии - всего</t>
    </r>
    <r>
      <rPr>
        <sz val="9"/>
        <rFont val="Times New Roman"/>
        <family val="1"/>
        <charset val="204"/>
      </rPr>
      <t>***</t>
    </r>
  </si>
  <si>
    <r>
      <t>Объем полезного отпуска электроэнергии населению и приравненным к нему категориям потребителей </t>
    </r>
    <r>
      <rPr>
        <sz val="9"/>
        <rFont val="Times New Roman"/>
        <family val="1"/>
        <charset val="204"/>
      </rPr>
      <t>3</t>
    </r>
  </si>
  <si>
    <r>
      <t>Уровень потерь электрической энергии</t>
    </r>
    <r>
      <rPr>
        <sz val="9"/>
        <rFont val="Times New Roman"/>
        <family val="1"/>
        <charset val="204"/>
      </rPr>
      <t>***</t>
    </r>
  </si>
  <si>
    <r>
      <t>Реквизиты программы энергоэффективности (кем утверждена, дата утверждения, номер приказа)</t>
    </r>
    <r>
      <rPr>
        <sz val="9"/>
        <rFont val="Times New Roman"/>
        <family val="1"/>
        <charset val="204"/>
      </rPr>
      <t>***</t>
    </r>
  </si>
  <si>
    <r>
      <t>Суммарный объем производства и потребления электрической энергии участниками оптового рынка электрической энергии</t>
    </r>
    <r>
      <rPr>
        <sz val="9"/>
        <rFont val="Times New Roman"/>
        <family val="1"/>
        <charset val="204"/>
      </rPr>
      <t>****</t>
    </r>
  </si>
  <si>
    <r>
      <t>Объем условных единиц</t>
    </r>
    <r>
      <rPr>
        <sz val="9"/>
        <rFont val="Times New Roman"/>
        <family val="1"/>
        <charset val="204"/>
      </rPr>
      <t>***</t>
    </r>
  </si>
  <si>
    <r>
      <t>Операционные (подконтрольные) расходы на условную единицу</t>
    </r>
    <r>
      <rPr>
        <sz val="9"/>
        <rFont val="Times New Roman"/>
        <family val="1"/>
        <charset val="204"/>
      </rPr>
      <t>***</t>
    </r>
  </si>
  <si>
    <r>
      <t>Примечания:</t>
    </r>
    <r>
      <rPr>
        <sz val="12"/>
        <rFont val="Times New Roman"/>
        <family val="1"/>
        <charset val="204"/>
      </rPr>
      <t> 1. Предложение о размере цен (тарифов) акционерного общества "Российский концерн по производству электрической и тепловой энергии на атомных станциях" заполняется в целом по компании.</t>
    </r>
  </si>
  <si>
    <t>Рентабельность продаж (величина прибыли от продаж в каждом рубле выручки). Нормальное значение для отрасли электроэнергетики от 9 процентов и более</t>
  </si>
  <si>
    <t>Расходы, связанные с производством и реализацией товаров, работ и услуг**, ****; операционные (подконтрольные) расходы*** - всего в том числе:</t>
  </si>
  <si>
    <r>
      <t>Расходы, за исключением указанных в позиции 4.1</t>
    </r>
    <r>
      <rPr>
        <sz val="9"/>
        <rFont val="Times New Roman"/>
        <family val="1"/>
        <charset val="204"/>
      </rPr>
      <t>**, ****</t>
    </r>
    <r>
      <rPr>
        <sz val="12"/>
        <rFont val="Times New Roman"/>
        <family val="1"/>
        <charset val="204"/>
      </rPr>
      <t>; неподконтрольные расходы</t>
    </r>
    <r>
      <rPr>
        <sz val="9"/>
        <rFont val="Times New Roman"/>
        <family val="1"/>
        <charset val="204"/>
      </rPr>
      <t>***</t>
    </r>
    <r>
      <rPr>
        <sz val="12"/>
        <rFont val="Times New Roman"/>
        <family val="1"/>
        <charset val="204"/>
      </rPr>
      <t> - всего***</t>
    </r>
  </si>
  <si>
    <t>4.6.</t>
  </si>
  <si>
    <t>Объемы полезного отпуска электрической энергии - всего в том числе:</t>
  </si>
  <si>
    <t>МВт.ч</t>
  </si>
  <si>
    <t>тыс. кВт.ч</t>
  </si>
  <si>
    <t>Количество обслуживаемых договоров - всего
в том числе:</t>
  </si>
  <si>
    <t>Количество точек учета по обслуживаемым договорам - всего
в том числе:</t>
  </si>
  <si>
    <t>млн. кВт.ч</t>
  </si>
  <si>
    <t>Необходимая валовая выручка - всего 
в том числе:</t>
  </si>
  <si>
    <t>Топливо - всего 
в том числе:</t>
  </si>
  <si>
    <t>Расходы на производство - всего 
в том числе:</t>
  </si>
  <si>
    <t>Объем перекрестного субсидирования - всего
в том числе:</t>
  </si>
  <si>
    <t>Необходимые расходы из прибыли - всего
в том числе:</t>
  </si>
  <si>
    <t>Капитальные вложения из прибыли (с учетом налога на прибыль) - всего 
в том числе:</t>
  </si>
  <si>
    <t>рублей/МВт в месяц</t>
  </si>
  <si>
    <t>тариф на услуги по оперативно-диспетчерскому управлению в электроэнергетике в части управления технологическими режимами работы объектов электроэнергетики и энергопринимающих устройств потребителей электрической энергии, обеспечения функционирования технологической инфраструктуры оптового и розничных рынков, оказываемые акционерным обществом "Системный оператор Единой энергетической системы"</t>
  </si>
  <si>
    <t>рублей/МВт.ч</t>
  </si>
  <si>
    <t>рублей/тыс.кВт.ч</t>
  </si>
  <si>
    <t>рублей/ Гкал/ч в месяц</t>
  </si>
  <si>
    <r>
      <t>1,2 - 2,5 кг/см</t>
    </r>
    <r>
      <rPr>
        <vertAlign val="superscript"/>
        <sz val="12"/>
        <rFont val="Times New Roman"/>
        <family val="1"/>
        <charset val="204"/>
      </rPr>
      <t>2</t>
    </r>
  </si>
  <si>
    <r>
      <t>2,5 - 7,0 кг/см</t>
    </r>
    <r>
      <rPr>
        <vertAlign val="superscript"/>
        <sz val="12"/>
        <rFont val="Times New Roman"/>
        <family val="1"/>
        <charset val="204"/>
      </rPr>
      <t>2</t>
    </r>
  </si>
  <si>
    <r>
      <t>7,0 - 13,0 кг/см</t>
    </r>
    <r>
      <rPr>
        <vertAlign val="superscript"/>
        <sz val="12"/>
        <rFont val="Times New Roman"/>
        <family val="1"/>
        <charset val="204"/>
      </rPr>
      <t>2</t>
    </r>
  </si>
  <si>
    <r>
      <t>&gt; 13 кг/см</t>
    </r>
    <r>
      <rPr>
        <vertAlign val="superscript"/>
        <sz val="12"/>
        <rFont val="Times New Roman"/>
        <family val="1"/>
        <charset val="204"/>
      </rPr>
      <t>2</t>
    </r>
  </si>
  <si>
    <t>-</t>
  </si>
  <si>
    <t>Полное наименование: ООО "Бузулукская сетевая энергетическая компания"</t>
  </si>
  <si>
    <t>общество с ограниченной ответственностью "Бузулукская сетевая энергетическая компания" ООО "БСЭК"</t>
  </si>
  <si>
    <t>Место нахождения: Оренбургская область, Бузулукский район, пос. Красногвардеец, ул. Заводская, д. 15</t>
  </si>
  <si>
    <t xml:space="preserve">Фактический адрес: Оренбургская область, Бузулукский район, п. Искра, ул. Искровская, 16
 </t>
  </si>
  <si>
    <t>ИНН: 5625022060</t>
  </si>
  <si>
    <t>КПП:562501001</t>
  </si>
  <si>
    <t>Ф.И.О. руководителя: Еркаев Андрей Владимирович</t>
  </si>
  <si>
    <t>Адрес электронной почты: erkaev-bpem@yandex.ru</t>
  </si>
  <si>
    <t>Контактный телефон: 8 (35342) 7-17-17</t>
  </si>
  <si>
    <t>Факс: 8 (35342) 7-17-17</t>
  </si>
  <si>
    <t>Утверждена директором организации от 11.01.2021 г.</t>
  </si>
  <si>
    <t>(вид цены (тарифа) на 2026 год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</si>
</sst>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10" x14ac:knownFonts="1">
    <font>
      <sz val="11"/>
      <color theme="1"/>
      <name val="Calibri"/>
      <family val="2"/>
      <charset val="204"/>
      <scheme val="minor"/>
    </font>
    <font>
      <b/>
      <sz val="12"/>
      <name val="Times New Roman"/>
      <family val="1"/>
      <charset val="204"/>
    </font>
    <font>
      <b/>
      <sz val="11"/>
      <name val="Times New Roman"/>
      <family val="1"/>
      <charset val="204"/>
    </font>
    <font>
      <sz val="11"/>
      <name val="Calibri"/>
      <family val="2"/>
      <charset val="204"/>
      <scheme val="minor"/>
    </font>
    <font>
      <sz val="11"/>
      <name val="Times New Roman"/>
      <family val="1"/>
      <charset val="204"/>
    </font>
    <font>
      <sz val="12"/>
      <name val="Times New Roman"/>
      <family val="1"/>
      <charset val="204"/>
    </font>
    <font>
      <sz val="9"/>
      <name val="Times New Roman"/>
      <family val="1"/>
      <charset val="204"/>
    </font>
    <font>
      <b/>
      <sz val="15"/>
      <name val="Times New Roman"/>
      <family val="1"/>
      <charset val="204"/>
    </font>
    <font>
      <sz val="11"/>
      <name val="Courier New"/>
      <family val="3"/>
      <charset val="204"/>
    </font>
    <font>
      <vertAlign val="superscript"/>
      <sz val="12"/>
      <name val="Times New Roman"/>
      <family val="1"/>
      <charset val="204"/>
    </font>
  </fonts>
  <fills count="4">
    <fill>
      <patternFill patternType="none"/>
    </fill>
    <fill>
      <patternFill patternType="gray125"/>
    </fill>
    <fill>
      <patternFill patternType="solid">
        <fgColor rgb="FFFFFFFF"/>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91">
    <xf numFmtId="0" fontId="0" fillId="0" borderId="0" xfId="0"/>
    <xf numFmtId="0" fontId="3" fillId="0" borderId="0" xfId="0" applyFont="1"/>
    <xf numFmtId="0" fontId="4" fillId="0" borderId="0" xfId="0" applyFont="1" applyAlignment="1">
      <alignment wrapText="1"/>
    </xf>
    <xf numFmtId="0" fontId="4" fillId="0" borderId="0" xfId="0" applyFont="1"/>
    <xf numFmtId="0" fontId="4" fillId="0" borderId="0" xfId="0" applyFont="1"/>
    <xf numFmtId="0" fontId="3" fillId="0" borderId="0" xfId="0" applyFont="1" applyFill="1" applyBorder="1"/>
    <xf numFmtId="0" fontId="3" fillId="0" borderId="0" xfId="0" applyFont="1" applyFill="1"/>
    <xf numFmtId="0" fontId="3" fillId="0" borderId="1" xfId="0" applyFont="1" applyBorder="1"/>
    <xf numFmtId="0" fontId="4" fillId="2" borderId="1" xfId="0" applyFont="1" applyFill="1" applyBorder="1" applyAlignment="1">
      <alignment vertical="top" wrapText="1"/>
    </xf>
    <xf numFmtId="0" fontId="8" fillId="0" borderId="0" xfId="0" applyFont="1"/>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4" fillId="2" borderId="1" xfId="0" applyFont="1" applyFill="1" applyBorder="1" applyAlignment="1">
      <alignment vertical="center" wrapText="1"/>
    </xf>
    <xf numFmtId="0" fontId="4" fillId="0" borderId="0" xfId="0" applyFont="1" applyAlignment="1">
      <alignment wrapText="1"/>
    </xf>
    <xf numFmtId="2" fontId="4" fillId="2" borderId="1" xfId="0" applyNumberFormat="1" applyFont="1" applyFill="1" applyBorder="1" applyAlignment="1">
      <alignment horizontal="center" vertical="top" wrapText="1"/>
    </xf>
    <xf numFmtId="0" fontId="4" fillId="2" borderId="1" xfId="0" applyFont="1" applyFill="1" applyBorder="1" applyAlignment="1">
      <alignment horizontal="center" wrapText="1"/>
    </xf>
    <xf numFmtId="2" fontId="4" fillId="2" borderId="1" xfId="0" applyNumberFormat="1" applyFont="1" applyFill="1" applyBorder="1" applyAlignment="1">
      <alignment horizontal="center" wrapText="1"/>
    </xf>
    <xf numFmtId="2" fontId="4" fillId="0" borderId="1" xfId="0" applyNumberFormat="1" applyFont="1" applyBorder="1" applyAlignment="1">
      <alignment horizontal="center"/>
    </xf>
    <xf numFmtId="164" fontId="4" fillId="0" borderId="1" xfId="0" applyNumberFormat="1" applyFont="1" applyBorder="1" applyAlignment="1">
      <alignment horizontal="center"/>
    </xf>
    <xf numFmtId="4" fontId="3" fillId="0" borderId="0" xfId="0" applyNumberFormat="1" applyFont="1"/>
    <xf numFmtId="0" fontId="5" fillId="0" borderId="0" xfId="0" applyFont="1" applyFill="1" applyBorder="1" applyAlignment="1">
      <alignment horizontal="center" vertical="top" wrapText="1"/>
    </xf>
    <xf numFmtId="0" fontId="5" fillId="2" borderId="7" xfId="0" applyFont="1" applyFill="1" applyBorder="1" applyAlignment="1">
      <alignment vertical="top" wrapText="1"/>
    </xf>
    <xf numFmtId="0" fontId="5" fillId="2" borderId="9" xfId="0" applyFont="1" applyFill="1" applyBorder="1" applyAlignment="1">
      <alignment vertical="top" wrapText="1"/>
    </xf>
    <xf numFmtId="0" fontId="5" fillId="2" borderId="8" xfId="0" applyFont="1" applyFill="1" applyBorder="1" applyAlignment="1">
      <alignment vertical="top" wrapText="1"/>
    </xf>
    <xf numFmtId="0" fontId="5" fillId="2" borderId="7" xfId="0" applyFont="1" applyFill="1" applyBorder="1" applyAlignment="1">
      <alignment horizontal="left" vertical="center" wrapText="1"/>
    </xf>
    <xf numFmtId="0" fontId="5" fillId="2" borderId="9" xfId="0" applyFont="1" applyFill="1" applyBorder="1" applyAlignment="1">
      <alignment horizontal="left" vertical="center" wrapText="1"/>
    </xf>
    <xf numFmtId="0" fontId="5" fillId="2" borderId="8" xfId="0" applyFont="1" applyFill="1" applyBorder="1" applyAlignment="1">
      <alignment horizontal="left"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1" fillId="2" borderId="1"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4" fontId="4" fillId="2" borderId="7" xfId="0" applyNumberFormat="1" applyFont="1" applyFill="1" applyBorder="1" applyAlignment="1">
      <alignment horizontal="center" vertical="center" wrapText="1"/>
    </xf>
    <xf numFmtId="4" fontId="4" fillId="0" borderId="7" xfId="0" applyNumberFormat="1" applyFont="1" applyBorder="1" applyAlignment="1">
      <alignment horizontal="center" vertical="center"/>
    </xf>
    <xf numFmtId="0" fontId="5" fillId="2" borderId="7" xfId="0" applyFont="1" applyFill="1" applyBorder="1" applyAlignment="1">
      <alignment horizontal="center" vertical="top" wrapText="1"/>
    </xf>
    <xf numFmtId="0" fontId="5" fillId="2" borderId="8" xfId="0" applyFont="1" applyFill="1" applyBorder="1" applyAlignment="1">
      <alignment horizontal="center" vertical="top" wrapText="1"/>
    </xf>
    <xf numFmtId="0" fontId="4" fillId="2" borderId="7" xfId="0" applyFont="1" applyFill="1" applyBorder="1" applyAlignment="1">
      <alignment vertical="center" wrapText="1"/>
    </xf>
    <xf numFmtId="0" fontId="4" fillId="2" borderId="8" xfId="0" applyFont="1" applyFill="1" applyBorder="1" applyAlignment="1">
      <alignment vertical="center" wrapText="1"/>
    </xf>
    <xf numFmtId="0" fontId="4" fillId="0" borderId="0" xfId="0" applyFont="1"/>
    <xf numFmtId="0" fontId="4" fillId="0" borderId="0" xfId="0" applyFont="1" applyAlignment="1">
      <alignment horizontal="center" vertical="center"/>
    </xf>
    <xf numFmtId="0" fontId="1" fillId="0" borderId="0" xfId="0" applyFont="1" applyAlignment="1">
      <alignment horizontal="center" vertical="center"/>
    </xf>
    <xf numFmtId="0" fontId="5" fillId="2" borderId="1" xfId="0" applyFont="1" applyFill="1" applyBorder="1" applyAlignment="1">
      <alignment horizontal="left" vertical="center" wrapText="1"/>
    </xf>
    <xf numFmtId="0" fontId="4" fillId="0" borderId="5" xfId="0" applyFont="1" applyBorder="1"/>
    <xf numFmtId="0" fontId="3" fillId="0" borderId="5" xfId="0" applyFont="1" applyBorder="1"/>
    <xf numFmtId="0" fontId="1" fillId="0" borderId="0" xfId="0" applyFont="1" applyAlignment="1">
      <alignment horizontal="right" wrapText="1"/>
    </xf>
    <xf numFmtId="0" fontId="1" fillId="2" borderId="0" xfId="0" applyFont="1" applyFill="1" applyAlignment="1">
      <alignment horizontal="right" wrapText="1"/>
    </xf>
    <xf numFmtId="0" fontId="5" fillId="0" borderId="0" xfId="0" applyFont="1" applyAlignment="1">
      <alignment horizontal="right" wrapText="1"/>
    </xf>
    <xf numFmtId="0" fontId="3" fillId="0" borderId="1" xfId="0" applyFont="1" applyBorder="1" applyAlignment="1">
      <alignment horizontal="center" vertical="center"/>
    </xf>
    <xf numFmtId="0" fontId="4"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5" fillId="2" borderId="2" xfId="0" applyFont="1" applyFill="1" applyBorder="1" applyAlignment="1">
      <alignment horizontal="left" vertical="center" wrapText="1"/>
    </xf>
    <xf numFmtId="0" fontId="5" fillId="2" borderId="3" xfId="0" applyFont="1" applyFill="1" applyBorder="1" applyAlignment="1">
      <alignment horizontal="left" vertical="center" wrapText="1"/>
    </xf>
    <xf numFmtId="0" fontId="5" fillId="2" borderId="4" xfId="0" applyFont="1" applyFill="1" applyBorder="1" applyAlignment="1">
      <alignment horizontal="left" vertical="center" wrapText="1"/>
    </xf>
    <xf numFmtId="2" fontId="4" fillId="2" borderId="7" xfId="0" applyNumberFormat="1" applyFont="1" applyFill="1" applyBorder="1" applyAlignment="1">
      <alignment horizontal="center" vertical="center" wrapText="1"/>
    </xf>
    <xf numFmtId="2" fontId="4" fillId="2" borderId="8" xfId="0" applyNumberFormat="1" applyFont="1" applyFill="1" applyBorder="1" applyAlignment="1">
      <alignment horizontal="center" vertical="center" wrapText="1"/>
    </xf>
    <xf numFmtId="0" fontId="4" fillId="3" borderId="7" xfId="0" applyFont="1" applyFill="1" applyBorder="1" applyAlignment="1">
      <alignment horizontal="center" vertical="center"/>
    </xf>
    <xf numFmtId="0" fontId="4" fillId="3" borderId="8" xfId="0" applyFont="1" applyFill="1" applyBorder="1" applyAlignment="1">
      <alignment horizontal="center" vertical="center"/>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3" borderId="7" xfId="0" applyFont="1" applyFill="1" applyBorder="1" applyAlignment="1">
      <alignment horizontal="center" vertical="center" wrapText="1"/>
    </xf>
    <xf numFmtId="0" fontId="4" fillId="3" borderId="8" xfId="0" applyFont="1" applyFill="1" applyBorder="1" applyAlignment="1">
      <alignment horizontal="center" vertical="center" wrapText="1"/>
    </xf>
    <xf numFmtId="2" fontId="4" fillId="0" borderId="7" xfId="0" applyNumberFormat="1" applyFont="1" applyBorder="1" applyAlignment="1">
      <alignment horizontal="center" vertical="center"/>
    </xf>
    <xf numFmtId="2" fontId="4" fillId="0" borderId="8" xfId="0" applyNumberFormat="1" applyFont="1" applyBorder="1" applyAlignment="1">
      <alignment horizontal="center" vertical="center"/>
    </xf>
    <xf numFmtId="0" fontId="5" fillId="2" borderId="6"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4" fillId="0" borderId="0" xfId="0" applyFont="1" applyAlignment="1">
      <alignment wrapText="1"/>
    </xf>
    <xf numFmtId="0" fontId="4" fillId="2" borderId="7" xfId="0" applyFont="1" applyFill="1" applyBorder="1" applyAlignment="1">
      <alignment vertical="top" wrapText="1"/>
    </xf>
    <xf numFmtId="0" fontId="4" fillId="2" borderId="8" xfId="0" applyFont="1" applyFill="1" applyBorder="1" applyAlignment="1">
      <alignment vertical="top" wrapText="1"/>
    </xf>
    <xf numFmtId="0" fontId="1" fillId="0" borderId="0" xfId="0" applyFont="1" applyAlignment="1">
      <alignment horizontal="left" vertical="top" wrapText="1"/>
    </xf>
    <xf numFmtId="0" fontId="5" fillId="0" borderId="0" xfId="0" applyFont="1" applyAlignment="1">
      <alignment horizontal="left" vertical="top" wrapText="1"/>
    </xf>
    <xf numFmtId="0" fontId="5" fillId="2" borderId="3"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4" fillId="2" borderId="1" xfId="0" applyFont="1" applyFill="1" applyBorder="1" applyAlignment="1">
      <alignment vertical="top" wrapText="1"/>
    </xf>
    <xf numFmtId="0" fontId="7" fillId="0" borderId="3" xfId="0" applyFont="1" applyBorder="1" applyAlignment="1">
      <alignment horizontal="center" vertical="center" wrapText="1"/>
    </xf>
    <xf numFmtId="0" fontId="7" fillId="0" borderId="0" xfId="0" applyFont="1" applyAlignment="1">
      <alignment horizontal="center" vertical="center" wrapText="1"/>
    </xf>
    <xf numFmtId="0" fontId="5" fillId="2" borderId="7" xfId="0" applyFont="1" applyFill="1" applyBorder="1" applyAlignment="1">
      <alignment horizontal="left" vertical="top" wrapText="1"/>
    </xf>
    <xf numFmtId="0" fontId="5" fillId="2" borderId="9" xfId="0" applyFont="1" applyFill="1" applyBorder="1" applyAlignment="1">
      <alignment horizontal="left" vertical="top" wrapText="1"/>
    </xf>
    <xf numFmtId="0" fontId="5" fillId="2" borderId="8" xfId="0" applyFont="1" applyFill="1" applyBorder="1" applyAlignment="1">
      <alignment horizontal="left" vertical="top" wrapText="1"/>
    </xf>
  </cellXfs>
  <cellStyles count="1">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42</xdr:row>
      <xdr:rowOff>0</xdr:rowOff>
    </xdr:from>
    <xdr:to>
      <xdr:col>4</xdr:col>
      <xdr:colOff>523875</xdr:colOff>
      <xdr:row>42</xdr:row>
      <xdr:rowOff>200025</xdr:rowOff>
    </xdr:to>
    <xdr:sp macro="" textlink="">
      <xdr:nvSpPr>
        <xdr:cNvPr id="1025" name="AutoShape 1" descr="https://base.garant.ru/files/base/72169006/3632837893.png"/>
        <xdr:cNvSpPr>
          <a:spLocks noChangeAspect="1" noChangeArrowheads="1"/>
        </xdr:cNvSpPr>
      </xdr:nvSpPr>
      <xdr:spPr bwMode="auto">
        <a:xfrm>
          <a:off x="1828800" y="21069300"/>
          <a:ext cx="523875" cy="200025"/>
        </a:xfrm>
        <a:prstGeom prst="rect">
          <a:avLst/>
        </a:prstGeom>
        <a:noFill/>
      </xdr:spPr>
    </xdr:sp>
    <xdr:clientData/>
  </xdr:twoCellAnchor>
  <xdr:twoCellAnchor editAs="oneCell">
    <xdr:from>
      <xdr:col>4</xdr:col>
      <xdr:colOff>0</xdr:colOff>
      <xdr:row>44</xdr:row>
      <xdr:rowOff>0</xdr:rowOff>
    </xdr:from>
    <xdr:to>
      <xdr:col>5</xdr:col>
      <xdr:colOff>171450</xdr:colOff>
      <xdr:row>44</xdr:row>
      <xdr:rowOff>200025</xdr:rowOff>
    </xdr:to>
    <xdr:sp macro="" textlink="">
      <xdr:nvSpPr>
        <xdr:cNvPr id="1026" name="AutoShape 2" descr="https://base.garant.ru/files/base/72169006/2198457200.png"/>
        <xdr:cNvSpPr>
          <a:spLocks noChangeAspect="1" noChangeArrowheads="1"/>
        </xdr:cNvSpPr>
      </xdr:nvSpPr>
      <xdr:spPr bwMode="auto">
        <a:xfrm>
          <a:off x="1828800" y="22269450"/>
          <a:ext cx="781050" cy="200025"/>
        </a:xfrm>
        <a:prstGeom prst="rect">
          <a:avLst/>
        </a:prstGeom>
        <a:noFill/>
      </xdr:spPr>
    </xdr:sp>
    <xdr:clientData/>
  </xdr:twoCellAnchor>
  <xdr:twoCellAnchor editAs="oneCell">
    <xdr:from>
      <xdr:col>4</xdr:col>
      <xdr:colOff>0</xdr:colOff>
      <xdr:row>45</xdr:row>
      <xdr:rowOff>0</xdr:rowOff>
    </xdr:from>
    <xdr:to>
      <xdr:col>5</xdr:col>
      <xdr:colOff>171450</xdr:colOff>
      <xdr:row>45</xdr:row>
      <xdr:rowOff>200025</xdr:rowOff>
    </xdr:to>
    <xdr:sp macro="" textlink="">
      <xdr:nvSpPr>
        <xdr:cNvPr id="1027" name="AutoShape 3" descr="https://base.garant.ru/files/base/72169006/2198457200.png"/>
        <xdr:cNvSpPr>
          <a:spLocks noChangeAspect="1" noChangeArrowheads="1"/>
        </xdr:cNvSpPr>
      </xdr:nvSpPr>
      <xdr:spPr bwMode="auto">
        <a:xfrm>
          <a:off x="1828800" y="23069550"/>
          <a:ext cx="781050" cy="200025"/>
        </a:xfrm>
        <a:prstGeom prst="rect">
          <a:avLst/>
        </a:prstGeom>
        <a:noFill/>
      </xdr:spPr>
    </xdr:sp>
    <xdr:clientData/>
  </xdr:twoCellAnchor>
  <xdr:twoCellAnchor editAs="oneCell">
    <xdr:from>
      <xdr:col>4</xdr:col>
      <xdr:colOff>0</xdr:colOff>
      <xdr:row>48</xdr:row>
      <xdr:rowOff>0</xdr:rowOff>
    </xdr:from>
    <xdr:to>
      <xdr:col>4</xdr:col>
      <xdr:colOff>523875</xdr:colOff>
      <xdr:row>48</xdr:row>
      <xdr:rowOff>200025</xdr:rowOff>
    </xdr:to>
    <xdr:sp macro="" textlink="">
      <xdr:nvSpPr>
        <xdr:cNvPr id="1028" name="AutoShape 4" descr="https://base.garant.ru/files/base/72169006/3632837893.png"/>
        <xdr:cNvSpPr>
          <a:spLocks noChangeAspect="1" noChangeArrowheads="1"/>
        </xdr:cNvSpPr>
      </xdr:nvSpPr>
      <xdr:spPr bwMode="auto">
        <a:xfrm>
          <a:off x="1828800" y="26469975"/>
          <a:ext cx="523875" cy="200025"/>
        </a:xfrm>
        <a:prstGeom prst="rect">
          <a:avLst/>
        </a:prstGeom>
        <a:noFill/>
      </xdr:spPr>
    </xdr:sp>
    <xdr:clientData/>
  </xdr:twoCellAnchor>
  <xdr:twoCellAnchor editAs="oneCell">
    <xdr:from>
      <xdr:col>4</xdr:col>
      <xdr:colOff>0</xdr:colOff>
      <xdr:row>68</xdr:row>
      <xdr:rowOff>0</xdr:rowOff>
    </xdr:from>
    <xdr:to>
      <xdr:col>5</xdr:col>
      <xdr:colOff>171450</xdr:colOff>
      <xdr:row>198</xdr:row>
      <xdr:rowOff>9525</xdr:rowOff>
    </xdr:to>
    <xdr:sp macro="" textlink="">
      <xdr:nvSpPr>
        <xdr:cNvPr id="1029" name="AutoShape 5" descr="https://base.garant.ru/files/base/72169006/2198457200.png"/>
        <xdr:cNvSpPr>
          <a:spLocks noChangeAspect="1" noChangeArrowheads="1"/>
        </xdr:cNvSpPr>
      </xdr:nvSpPr>
      <xdr:spPr bwMode="auto">
        <a:xfrm>
          <a:off x="1828800" y="48872775"/>
          <a:ext cx="781050" cy="200025"/>
        </a:xfrm>
        <a:prstGeom prst="rect">
          <a:avLst/>
        </a:prstGeom>
        <a:noFill/>
      </xdr:spPr>
    </xdr:sp>
    <xdr:clientData/>
  </xdr:twoCellAnchor>
  <xdr:twoCellAnchor editAs="oneCell">
    <xdr:from>
      <xdr:col>4</xdr:col>
      <xdr:colOff>0</xdr:colOff>
      <xdr:row>69</xdr:row>
      <xdr:rowOff>0</xdr:rowOff>
    </xdr:from>
    <xdr:to>
      <xdr:col>5</xdr:col>
      <xdr:colOff>171450</xdr:colOff>
      <xdr:row>198</xdr:row>
      <xdr:rowOff>9525</xdr:rowOff>
    </xdr:to>
    <xdr:sp macro="" textlink="">
      <xdr:nvSpPr>
        <xdr:cNvPr id="1030" name="AutoShape 6" descr="https://base.garant.ru/files/base/72169006/2198457200.png"/>
        <xdr:cNvSpPr>
          <a:spLocks noChangeAspect="1" noChangeArrowheads="1"/>
        </xdr:cNvSpPr>
      </xdr:nvSpPr>
      <xdr:spPr bwMode="auto">
        <a:xfrm>
          <a:off x="1828800" y="50673000"/>
          <a:ext cx="781050" cy="200025"/>
        </a:xfrm>
        <a:prstGeom prst="rect">
          <a:avLst/>
        </a:prstGeom>
        <a:noFill/>
      </xdr:spPr>
    </xdr:sp>
    <xdr:clientData/>
  </xdr:twoCellAnchor>
  <xdr:twoCellAnchor editAs="oneCell">
    <xdr:from>
      <xdr:col>4</xdr:col>
      <xdr:colOff>0</xdr:colOff>
      <xdr:row>70</xdr:row>
      <xdr:rowOff>0</xdr:rowOff>
    </xdr:from>
    <xdr:to>
      <xdr:col>5</xdr:col>
      <xdr:colOff>171450</xdr:colOff>
      <xdr:row>198</xdr:row>
      <xdr:rowOff>9525</xdr:rowOff>
    </xdr:to>
    <xdr:sp macro="" textlink="">
      <xdr:nvSpPr>
        <xdr:cNvPr id="1031" name="AutoShape 7" descr="https://base.garant.ru/files/base/72169006/2198457200.png"/>
        <xdr:cNvSpPr>
          <a:spLocks noChangeAspect="1" noChangeArrowheads="1"/>
        </xdr:cNvSpPr>
      </xdr:nvSpPr>
      <xdr:spPr bwMode="auto">
        <a:xfrm>
          <a:off x="1828800" y="51873150"/>
          <a:ext cx="781050" cy="200025"/>
        </a:xfrm>
        <a:prstGeom prst="rect">
          <a:avLst/>
        </a:prstGeom>
        <a:noFill/>
      </xdr:spPr>
    </xdr:sp>
    <xdr:clientData/>
  </xdr:twoCellAnchor>
  <xdr:twoCellAnchor editAs="oneCell">
    <xdr:from>
      <xdr:col>4</xdr:col>
      <xdr:colOff>0</xdr:colOff>
      <xdr:row>71</xdr:row>
      <xdr:rowOff>0</xdr:rowOff>
    </xdr:from>
    <xdr:to>
      <xdr:col>5</xdr:col>
      <xdr:colOff>171450</xdr:colOff>
      <xdr:row>198</xdr:row>
      <xdr:rowOff>9525</xdr:rowOff>
    </xdr:to>
    <xdr:sp macro="" textlink="">
      <xdr:nvSpPr>
        <xdr:cNvPr id="1032" name="AutoShape 8" descr="https://base.garant.ru/files/base/72169006/2198457200.png"/>
        <xdr:cNvSpPr>
          <a:spLocks noChangeAspect="1" noChangeArrowheads="1"/>
        </xdr:cNvSpPr>
      </xdr:nvSpPr>
      <xdr:spPr bwMode="auto">
        <a:xfrm>
          <a:off x="1828800" y="52473225"/>
          <a:ext cx="781050" cy="200025"/>
        </a:xfrm>
        <a:prstGeom prst="rect">
          <a:avLst/>
        </a:prstGeom>
        <a:noFill/>
      </xdr:spPr>
    </xdr:sp>
    <xdr:clientData/>
  </xdr:twoCellAnchor>
  <xdr:twoCellAnchor editAs="oneCell">
    <xdr:from>
      <xdr:col>4</xdr:col>
      <xdr:colOff>133350</xdr:colOff>
      <xdr:row>72</xdr:row>
      <xdr:rowOff>57150</xdr:rowOff>
    </xdr:from>
    <xdr:to>
      <xdr:col>5</xdr:col>
      <xdr:colOff>304800</xdr:colOff>
      <xdr:row>198</xdr:row>
      <xdr:rowOff>9525</xdr:rowOff>
    </xdr:to>
    <xdr:sp macro="" textlink="">
      <xdr:nvSpPr>
        <xdr:cNvPr id="1033" name="AutoShape 9" descr="https://base.garant.ru/files/base/72169006/2198457200.png"/>
        <xdr:cNvSpPr>
          <a:spLocks noChangeAspect="1" noChangeArrowheads="1"/>
        </xdr:cNvSpPr>
      </xdr:nvSpPr>
      <xdr:spPr bwMode="auto">
        <a:xfrm>
          <a:off x="2371725" y="33604200"/>
          <a:ext cx="781050" cy="200025"/>
        </a:xfrm>
        <a:prstGeom prst="rect">
          <a:avLst/>
        </a:prstGeom>
        <a:noFill/>
      </xdr:spPr>
    </xdr:sp>
    <xdr:clientData/>
  </xdr:twoCellAnchor>
  <xdr:twoCellAnchor editAs="oneCell">
    <xdr:from>
      <xdr:col>4</xdr:col>
      <xdr:colOff>0</xdr:colOff>
      <xdr:row>73</xdr:row>
      <xdr:rowOff>0</xdr:rowOff>
    </xdr:from>
    <xdr:to>
      <xdr:col>5</xdr:col>
      <xdr:colOff>171450</xdr:colOff>
      <xdr:row>198</xdr:row>
      <xdr:rowOff>9525</xdr:rowOff>
    </xdr:to>
    <xdr:sp macro="" textlink="">
      <xdr:nvSpPr>
        <xdr:cNvPr id="1034" name="AutoShape 10" descr="https://base.garant.ru/files/base/72169006/2198457200.png"/>
        <xdr:cNvSpPr>
          <a:spLocks noChangeAspect="1" noChangeArrowheads="1"/>
        </xdr:cNvSpPr>
      </xdr:nvSpPr>
      <xdr:spPr bwMode="auto">
        <a:xfrm>
          <a:off x="1828800" y="53873400"/>
          <a:ext cx="781050" cy="200025"/>
        </a:xfrm>
        <a:prstGeom prst="rect">
          <a:avLst/>
        </a:prstGeom>
        <a:noFill/>
      </xdr:spPr>
    </xdr:sp>
    <xdr:clientData/>
  </xdr:twoCellAnchor>
  <xdr:twoCellAnchor editAs="oneCell">
    <xdr:from>
      <xdr:col>4</xdr:col>
      <xdr:colOff>0</xdr:colOff>
      <xdr:row>74</xdr:row>
      <xdr:rowOff>0</xdr:rowOff>
    </xdr:from>
    <xdr:to>
      <xdr:col>5</xdr:col>
      <xdr:colOff>171450</xdr:colOff>
      <xdr:row>198</xdr:row>
      <xdr:rowOff>9525</xdr:rowOff>
    </xdr:to>
    <xdr:sp macro="" textlink="">
      <xdr:nvSpPr>
        <xdr:cNvPr id="1035" name="AutoShape 11" descr="https://base.garant.ru/files/base/72169006/2198457200.png"/>
        <xdr:cNvSpPr>
          <a:spLocks noChangeAspect="1" noChangeArrowheads="1"/>
        </xdr:cNvSpPr>
      </xdr:nvSpPr>
      <xdr:spPr bwMode="auto">
        <a:xfrm>
          <a:off x="1828800" y="54473475"/>
          <a:ext cx="781050" cy="200025"/>
        </a:xfrm>
        <a:prstGeom prst="rect">
          <a:avLst/>
        </a:prstGeom>
        <a:noFill/>
      </xdr:spPr>
    </xdr:sp>
    <xdr:clientData/>
  </xdr:twoCellAnchor>
  <xdr:twoCellAnchor editAs="oneCell">
    <xdr:from>
      <xdr:col>4</xdr:col>
      <xdr:colOff>0</xdr:colOff>
      <xdr:row>75</xdr:row>
      <xdr:rowOff>0</xdr:rowOff>
    </xdr:from>
    <xdr:to>
      <xdr:col>5</xdr:col>
      <xdr:colOff>171450</xdr:colOff>
      <xdr:row>198</xdr:row>
      <xdr:rowOff>9525</xdr:rowOff>
    </xdr:to>
    <xdr:sp macro="" textlink="">
      <xdr:nvSpPr>
        <xdr:cNvPr id="1036" name="AutoShape 12" descr="https://base.garant.ru/files/base/72169006/2198457200.png"/>
        <xdr:cNvSpPr>
          <a:spLocks noChangeAspect="1" noChangeArrowheads="1"/>
        </xdr:cNvSpPr>
      </xdr:nvSpPr>
      <xdr:spPr bwMode="auto">
        <a:xfrm>
          <a:off x="1828800" y="55073550"/>
          <a:ext cx="781050" cy="200025"/>
        </a:xfrm>
        <a:prstGeom prst="rect">
          <a:avLst/>
        </a:prstGeom>
        <a:noFill/>
      </xdr:spPr>
    </xdr:sp>
    <xdr:clientData/>
  </xdr:twoCellAnchor>
  <xdr:twoCellAnchor editAs="oneCell">
    <xdr:from>
      <xdr:col>4</xdr:col>
      <xdr:colOff>0</xdr:colOff>
      <xdr:row>76</xdr:row>
      <xdr:rowOff>0</xdr:rowOff>
    </xdr:from>
    <xdr:to>
      <xdr:col>5</xdr:col>
      <xdr:colOff>171450</xdr:colOff>
      <xdr:row>198</xdr:row>
      <xdr:rowOff>9525</xdr:rowOff>
    </xdr:to>
    <xdr:sp macro="" textlink="">
      <xdr:nvSpPr>
        <xdr:cNvPr id="1037" name="AutoShape 13" descr="https://base.garant.ru/files/base/72169006/2198457200.png"/>
        <xdr:cNvSpPr>
          <a:spLocks noChangeAspect="1" noChangeArrowheads="1"/>
        </xdr:cNvSpPr>
      </xdr:nvSpPr>
      <xdr:spPr bwMode="auto">
        <a:xfrm>
          <a:off x="1828800" y="55473600"/>
          <a:ext cx="781050" cy="200025"/>
        </a:xfrm>
        <a:prstGeom prst="rect">
          <a:avLst/>
        </a:prstGeom>
        <a:noFill/>
      </xdr:spPr>
    </xdr:sp>
    <xdr:clientData/>
  </xdr:twoCellAnchor>
  <xdr:twoCellAnchor editAs="oneCell">
    <xdr:from>
      <xdr:col>4</xdr:col>
      <xdr:colOff>0</xdr:colOff>
      <xdr:row>77</xdr:row>
      <xdr:rowOff>0</xdr:rowOff>
    </xdr:from>
    <xdr:to>
      <xdr:col>5</xdr:col>
      <xdr:colOff>171450</xdr:colOff>
      <xdr:row>198</xdr:row>
      <xdr:rowOff>9525</xdr:rowOff>
    </xdr:to>
    <xdr:sp macro="" textlink="">
      <xdr:nvSpPr>
        <xdr:cNvPr id="1038" name="AutoShape 14" descr="https://base.garant.ru/files/base/72169006/2198457200.png"/>
        <xdr:cNvSpPr>
          <a:spLocks noChangeAspect="1" noChangeArrowheads="1"/>
        </xdr:cNvSpPr>
      </xdr:nvSpPr>
      <xdr:spPr bwMode="auto">
        <a:xfrm>
          <a:off x="1828800" y="60674250"/>
          <a:ext cx="781050" cy="200025"/>
        </a:xfrm>
        <a:prstGeom prst="rect">
          <a:avLst/>
        </a:prstGeom>
        <a:noFill/>
      </xdr:spPr>
    </xdr:sp>
    <xdr:clientData/>
  </xdr:twoCellAnchor>
  <xdr:twoCellAnchor editAs="oneCell">
    <xdr:from>
      <xdr:col>4</xdr:col>
      <xdr:colOff>0</xdr:colOff>
      <xdr:row>78</xdr:row>
      <xdr:rowOff>0</xdr:rowOff>
    </xdr:from>
    <xdr:to>
      <xdr:col>5</xdr:col>
      <xdr:colOff>171450</xdr:colOff>
      <xdr:row>198</xdr:row>
      <xdr:rowOff>9525</xdr:rowOff>
    </xdr:to>
    <xdr:sp macro="" textlink="">
      <xdr:nvSpPr>
        <xdr:cNvPr id="1039" name="AutoShape 15" descr="https://base.garant.ru/files/base/72169006/2198457200.png"/>
        <xdr:cNvSpPr>
          <a:spLocks noChangeAspect="1" noChangeArrowheads="1"/>
        </xdr:cNvSpPr>
      </xdr:nvSpPr>
      <xdr:spPr bwMode="auto">
        <a:xfrm>
          <a:off x="1828800" y="61874400"/>
          <a:ext cx="781050" cy="200025"/>
        </a:xfrm>
        <a:prstGeom prst="rect">
          <a:avLst/>
        </a:prstGeom>
        <a:noFill/>
      </xdr:spPr>
    </xdr:sp>
    <xdr:clientData/>
  </xdr:twoCellAnchor>
  <xdr:twoCellAnchor editAs="oneCell">
    <xdr:from>
      <xdr:col>4</xdr:col>
      <xdr:colOff>0</xdr:colOff>
      <xdr:row>79</xdr:row>
      <xdr:rowOff>0</xdr:rowOff>
    </xdr:from>
    <xdr:to>
      <xdr:col>5</xdr:col>
      <xdr:colOff>171450</xdr:colOff>
      <xdr:row>198</xdr:row>
      <xdr:rowOff>9525</xdr:rowOff>
    </xdr:to>
    <xdr:sp macro="" textlink="">
      <xdr:nvSpPr>
        <xdr:cNvPr id="1040" name="AutoShape 16" descr="https://base.garant.ru/files/base/72169006/2198457200.png"/>
        <xdr:cNvSpPr>
          <a:spLocks noChangeAspect="1" noChangeArrowheads="1"/>
        </xdr:cNvSpPr>
      </xdr:nvSpPr>
      <xdr:spPr bwMode="auto">
        <a:xfrm>
          <a:off x="1828800" y="62474475"/>
          <a:ext cx="781050" cy="200025"/>
        </a:xfrm>
        <a:prstGeom prst="rect">
          <a:avLst/>
        </a:prstGeom>
        <a:noFill/>
      </xdr:spPr>
    </xdr:sp>
    <xdr:clientData/>
  </xdr:twoCellAnchor>
  <xdr:twoCellAnchor editAs="oneCell">
    <xdr:from>
      <xdr:col>4</xdr:col>
      <xdr:colOff>0</xdr:colOff>
      <xdr:row>80</xdr:row>
      <xdr:rowOff>0</xdr:rowOff>
    </xdr:from>
    <xdr:to>
      <xdr:col>5</xdr:col>
      <xdr:colOff>171450</xdr:colOff>
      <xdr:row>198</xdr:row>
      <xdr:rowOff>9525</xdr:rowOff>
    </xdr:to>
    <xdr:sp macro="" textlink="">
      <xdr:nvSpPr>
        <xdr:cNvPr id="1041" name="AutoShape 17" descr="https://base.garant.ru/files/base/72169006/2198457200.png"/>
        <xdr:cNvSpPr>
          <a:spLocks noChangeAspect="1" noChangeArrowheads="1"/>
        </xdr:cNvSpPr>
      </xdr:nvSpPr>
      <xdr:spPr bwMode="auto">
        <a:xfrm>
          <a:off x="1828800" y="63074550"/>
          <a:ext cx="781050" cy="200025"/>
        </a:xfrm>
        <a:prstGeom prst="rect">
          <a:avLst/>
        </a:prstGeom>
        <a:noFill/>
      </xdr:spPr>
    </xdr:sp>
    <xdr:clientData/>
  </xdr:twoCellAnchor>
  <xdr:twoCellAnchor editAs="oneCell">
    <xdr:from>
      <xdr:col>4</xdr:col>
      <xdr:colOff>0</xdr:colOff>
      <xdr:row>81</xdr:row>
      <xdr:rowOff>0</xdr:rowOff>
    </xdr:from>
    <xdr:to>
      <xdr:col>5</xdr:col>
      <xdr:colOff>171450</xdr:colOff>
      <xdr:row>198</xdr:row>
      <xdr:rowOff>9525</xdr:rowOff>
    </xdr:to>
    <xdr:sp macro="" textlink="">
      <xdr:nvSpPr>
        <xdr:cNvPr id="1042" name="AutoShape 18" descr="https://base.garant.ru/files/base/72169006/2198457200.png"/>
        <xdr:cNvSpPr>
          <a:spLocks noChangeAspect="1" noChangeArrowheads="1"/>
        </xdr:cNvSpPr>
      </xdr:nvSpPr>
      <xdr:spPr bwMode="auto">
        <a:xfrm>
          <a:off x="1828800" y="63874650"/>
          <a:ext cx="781050" cy="200025"/>
        </a:xfrm>
        <a:prstGeom prst="rect">
          <a:avLst/>
        </a:prstGeom>
        <a:noFill/>
      </xdr:spPr>
    </xdr:sp>
    <xdr:clientData/>
  </xdr:twoCellAnchor>
  <xdr:twoCellAnchor editAs="oneCell">
    <xdr:from>
      <xdr:col>4</xdr:col>
      <xdr:colOff>0</xdr:colOff>
      <xdr:row>82</xdr:row>
      <xdr:rowOff>0</xdr:rowOff>
    </xdr:from>
    <xdr:to>
      <xdr:col>5</xdr:col>
      <xdr:colOff>171450</xdr:colOff>
      <xdr:row>198</xdr:row>
      <xdr:rowOff>9525</xdr:rowOff>
    </xdr:to>
    <xdr:sp macro="" textlink="">
      <xdr:nvSpPr>
        <xdr:cNvPr id="1043" name="AutoShape 19" descr="https://base.garant.ru/files/base/72169006/2198457200.png"/>
        <xdr:cNvSpPr>
          <a:spLocks noChangeAspect="1" noChangeArrowheads="1"/>
        </xdr:cNvSpPr>
      </xdr:nvSpPr>
      <xdr:spPr bwMode="auto">
        <a:xfrm>
          <a:off x="1828800" y="64474725"/>
          <a:ext cx="781050" cy="200025"/>
        </a:xfrm>
        <a:prstGeom prst="rect">
          <a:avLst/>
        </a:prstGeom>
        <a:noFill/>
      </xdr:spPr>
    </xdr:sp>
    <xdr:clientData/>
  </xdr:twoCellAnchor>
  <xdr:twoCellAnchor editAs="oneCell">
    <xdr:from>
      <xdr:col>4</xdr:col>
      <xdr:colOff>0</xdr:colOff>
      <xdr:row>83</xdr:row>
      <xdr:rowOff>0</xdr:rowOff>
    </xdr:from>
    <xdr:to>
      <xdr:col>5</xdr:col>
      <xdr:colOff>171450</xdr:colOff>
      <xdr:row>198</xdr:row>
      <xdr:rowOff>9525</xdr:rowOff>
    </xdr:to>
    <xdr:sp macro="" textlink="">
      <xdr:nvSpPr>
        <xdr:cNvPr id="1044" name="AutoShape 20" descr="https://base.garant.ru/files/base/72169006/2198457200.png"/>
        <xdr:cNvSpPr>
          <a:spLocks noChangeAspect="1" noChangeArrowheads="1"/>
        </xdr:cNvSpPr>
      </xdr:nvSpPr>
      <xdr:spPr bwMode="auto">
        <a:xfrm>
          <a:off x="1828800" y="65074800"/>
          <a:ext cx="781050" cy="200025"/>
        </a:xfrm>
        <a:prstGeom prst="rect">
          <a:avLst/>
        </a:prstGeom>
        <a:noFill/>
      </xdr:spPr>
    </xdr:sp>
    <xdr:clientData/>
  </xdr:twoCellAnchor>
  <xdr:twoCellAnchor editAs="oneCell">
    <xdr:from>
      <xdr:col>4</xdr:col>
      <xdr:colOff>0</xdr:colOff>
      <xdr:row>84</xdr:row>
      <xdr:rowOff>0</xdr:rowOff>
    </xdr:from>
    <xdr:to>
      <xdr:col>5</xdr:col>
      <xdr:colOff>171450</xdr:colOff>
      <xdr:row>198</xdr:row>
      <xdr:rowOff>9525</xdr:rowOff>
    </xdr:to>
    <xdr:sp macro="" textlink="">
      <xdr:nvSpPr>
        <xdr:cNvPr id="1045" name="AutoShape 21" descr="https://base.garant.ru/files/base/72169006/2198457200.png"/>
        <xdr:cNvSpPr>
          <a:spLocks noChangeAspect="1" noChangeArrowheads="1"/>
        </xdr:cNvSpPr>
      </xdr:nvSpPr>
      <xdr:spPr bwMode="auto">
        <a:xfrm>
          <a:off x="1828800" y="69275325"/>
          <a:ext cx="781050" cy="200025"/>
        </a:xfrm>
        <a:prstGeom prst="rect">
          <a:avLst/>
        </a:prstGeom>
        <a:noFill/>
      </xdr:spPr>
    </xdr:sp>
    <xdr:clientData/>
  </xdr:twoCellAnchor>
  <xdr:twoCellAnchor editAs="oneCell">
    <xdr:from>
      <xdr:col>4</xdr:col>
      <xdr:colOff>0</xdr:colOff>
      <xdr:row>85</xdr:row>
      <xdr:rowOff>0</xdr:rowOff>
    </xdr:from>
    <xdr:to>
      <xdr:col>5</xdr:col>
      <xdr:colOff>171450</xdr:colOff>
      <xdr:row>198</xdr:row>
      <xdr:rowOff>9525</xdr:rowOff>
    </xdr:to>
    <xdr:sp macro="" textlink="">
      <xdr:nvSpPr>
        <xdr:cNvPr id="1046" name="AutoShape 22" descr="https://base.garant.ru/files/base/72169006/2198457200.png"/>
        <xdr:cNvSpPr>
          <a:spLocks noChangeAspect="1" noChangeArrowheads="1"/>
        </xdr:cNvSpPr>
      </xdr:nvSpPr>
      <xdr:spPr bwMode="auto">
        <a:xfrm>
          <a:off x="1828800" y="70475475"/>
          <a:ext cx="781050" cy="200025"/>
        </a:xfrm>
        <a:prstGeom prst="rect">
          <a:avLst/>
        </a:prstGeom>
        <a:noFill/>
      </xdr:spPr>
    </xdr:sp>
    <xdr:clientData/>
  </xdr:twoCellAnchor>
  <xdr:twoCellAnchor editAs="oneCell">
    <xdr:from>
      <xdr:col>4</xdr:col>
      <xdr:colOff>0</xdr:colOff>
      <xdr:row>86</xdr:row>
      <xdr:rowOff>0</xdr:rowOff>
    </xdr:from>
    <xdr:to>
      <xdr:col>5</xdr:col>
      <xdr:colOff>171450</xdr:colOff>
      <xdr:row>198</xdr:row>
      <xdr:rowOff>9525</xdr:rowOff>
    </xdr:to>
    <xdr:sp macro="" textlink="">
      <xdr:nvSpPr>
        <xdr:cNvPr id="1047" name="AutoShape 23" descr="https://base.garant.ru/files/base/72169006/2198457200.png"/>
        <xdr:cNvSpPr>
          <a:spLocks noChangeAspect="1" noChangeArrowheads="1"/>
        </xdr:cNvSpPr>
      </xdr:nvSpPr>
      <xdr:spPr bwMode="auto">
        <a:xfrm>
          <a:off x="1828800" y="71075550"/>
          <a:ext cx="781050" cy="200025"/>
        </a:xfrm>
        <a:prstGeom prst="rect">
          <a:avLst/>
        </a:prstGeom>
        <a:noFill/>
      </xdr:spPr>
    </xdr:sp>
    <xdr:clientData/>
  </xdr:twoCellAnchor>
  <xdr:twoCellAnchor editAs="oneCell">
    <xdr:from>
      <xdr:col>4</xdr:col>
      <xdr:colOff>0</xdr:colOff>
      <xdr:row>87</xdr:row>
      <xdr:rowOff>0</xdr:rowOff>
    </xdr:from>
    <xdr:to>
      <xdr:col>5</xdr:col>
      <xdr:colOff>171450</xdr:colOff>
      <xdr:row>198</xdr:row>
      <xdr:rowOff>9525</xdr:rowOff>
    </xdr:to>
    <xdr:sp macro="" textlink="">
      <xdr:nvSpPr>
        <xdr:cNvPr id="1048" name="AutoShape 24" descr="https://base.garant.ru/files/base/72169006/2198457200.png"/>
        <xdr:cNvSpPr>
          <a:spLocks noChangeAspect="1" noChangeArrowheads="1"/>
        </xdr:cNvSpPr>
      </xdr:nvSpPr>
      <xdr:spPr bwMode="auto">
        <a:xfrm>
          <a:off x="1828800" y="71675625"/>
          <a:ext cx="781050" cy="200025"/>
        </a:xfrm>
        <a:prstGeom prst="rect">
          <a:avLst/>
        </a:prstGeom>
        <a:noFill/>
      </xdr:spPr>
    </xdr:sp>
    <xdr:clientData/>
  </xdr:twoCellAnchor>
  <xdr:twoCellAnchor editAs="oneCell">
    <xdr:from>
      <xdr:col>4</xdr:col>
      <xdr:colOff>0</xdr:colOff>
      <xdr:row>88</xdr:row>
      <xdr:rowOff>0</xdr:rowOff>
    </xdr:from>
    <xdr:to>
      <xdr:col>5</xdr:col>
      <xdr:colOff>171450</xdr:colOff>
      <xdr:row>198</xdr:row>
      <xdr:rowOff>9525</xdr:rowOff>
    </xdr:to>
    <xdr:sp macro="" textlink="">
      <xdr:nvSpPr>
        <xdr:cNvPr id="1049" name="AutoShape 25" descr="https://base.garant.ru/files/base/72169006/2198457200.png"/>
        <xdr:cNvSpPr>
          <a:spLocks noChangeAspect="1" noChangeArrowheads="1"/>
        </xdr:cNvSpPr>
      </xdr:nvSpPr>
      <xdr:spPr bwMode="auto">
        <a:xfrm>
          <a:off x="1828800" y="72475725"/>
          <a:ext cx="781050" cy="200025"/>
        </a:xfrm>
        <a:prstGeom prst="rect">
          <a:avLst/>
        </a:prstGeom>
        <a:noFill/>
      </xdr:spPr>
    </xdr:sp>
    <xdr:clientData/>
  </xdr:twoCellAnchor>
  <xdr:twoCellAnchor editAs="oneCell">
    <xdr:from>
      <xdr:col>4</xdr:col>
      <xdr:colOff>0</xdr:colOff>
      <xdr:row>89</xdr:row>
      <xdr:rowOff>0</xdr:rowOff>
    </xdr:from>
    <xdr:to>
      <xdr:col>5</xdr:col>
      <xdr:colOff>171450</xdr:colOff>
      <xdr:row>198</xdr:row>
      <xdr:rowOff>9525</xdr:rowOff>
    </xdr:to>
    <xdr:sp macro="" textlink="">
      <xdr:nvSpPr>
        <xdr:cNvPr id="1050" name="AutoShape 26" descr="https://base.garant.ru/files/base/72169006/2198457200.png"/>
        <xdr:cNvSpPr>
          <a:spLocks noChangeAspect="1" noChangeArrowheads="1"/>
        </xdr:cNvSpPr>
      </xdr:nvSpPr>
      <xdr:spPr bwMode="auto">
        <a:xfrm>
          <a:off x="1828800" y="73075800"/>
          <a:ext cx="781050" cy="200025"/>
        </a:xfrm>
        <a:prstGeom prst="rect">
          <a:avLst/>
        </a:prstGeom>
        <a:noFill/>
      </xdr:spPr>
    </xdr:sp>
    <xdr:clientData/>
  </xdr:twoCellAnchor>
  <xdr:twoCellAnchor editAs="oneCell">
    <xdr:from>
      <xdr:col>4</xdr:col>
      <xdr:colOff>0</xdr:colOff>
      <xdr:row>90</xdr:row>
      <xdr:rowOff>0</xdr:rowOff>
    </xdr:from>
    <xdr:to>
      <xdr:col>5</xdr:col>
      <xdr:colOff>171450</xdr:colOff>
      <xdr:row>198</xdr:row>
      <xdr:rowOff>9525</xdr:rowOff>
    </xdr:to>
    <xdr:sp macro="" textlink="">
      <xdr:nvSpPr>
        <xdr:cNvPr id="1051" name="AutoShape 27" descr="https://base.garant.ru/files/base/72169006/2198457200.png"/>
        <xdr:cNvSpPr>
          <a:spLocks noChangeAspect="1" noChangeArrowheads="1"/>
        </xdr:cNvSpPr>
      </xdr:nvSpPr>
      <xdr:spPr bwMode="auto">
        <a:xfrm>
          <a:off x="1828800" y="73675875"/>
          <a:ext cx="781050" cy="200025"/>
        </a:xfrm>
        <a:prstGeom prst="rect">
          <a:avLst/>
        </a:prstGeom>
        <a:noFill/>
      </xdr:spPr>
    </xdr:sp>
    <xdr:clientData/>
  </xdr:twoCellAnchor>
  <xdr:twoCellAnchor editAs="oneCell">
    <xdr:from>
      <xdr:col>4</xdr:col>
      <xdr:colOff>0</xdr:colOff>
      <xdr:row>91</xdr:row>
      <xdr:rowOff>0</xdr:rowOff>
    </xdr:from>
    <xdr:to>
      <xdr:col>5</xdr:col>
      <xdr:colOff>171450</xdr:colOff>
      <xdr:row>198</xdr:row>
      <xdr:rowOff>9525</xdr:rowOff>
    </xdr:to>
    <xdr:sp macro="" textlink="">
      <xdr:nvSpPr>
        <xdr:cNvPr id="1052" name="AutoShape 28" descr="https://base.garant.ru/files/base/72169006/2198457200.png"/>
        <xdr:cNvSpPr>
          <a:spLocks noChangeAspect="1" noChangeArrowheads="1"/>
        </xdr:cNvSpPr>
      </xdr:nvSpPr>
      <xdr:spPr bwMode="auto">
        <a:xfrm>
          <a:off x="1828800" y="78276450"/>
          <a:ext cx="781050" cy="200025"/>
        </a:xfrm>
        <a:prstGeom prst="rect">
          <a:avLst/>
        </a:prstGeom>
        <a:noFill/>
      </xdr:spPr>
    </xdr:sp>
    <xdr:clientData/>
  </xdr:twoCellAnchor>
  <xdr:twoCellAnchor editAs="oneCell">
    <xdr:from>
      <xdr:col>4</xdr:col>
      <xdr:colOff>0</xdr:colOff>
      <xdr:row>92</xdr:row>
      <xdr:rowOff>0</xdr:rowOff>
    </xdr:from>
    <xdr:to>
      <xdr:col>5</xdr:col>
      <xdr:colOff>171450</xdr:colOff>
      <xdr:row>198</xdr:row>
      <xdr:rowOff>9525</xdr:rowOff>
    </xdr:to>
    <xdr:sp macro="" textlink="">
      <xdr:nvSpPr>
        <xdr:cNvPr id="1053" name="AutoShape 29" descr="https://base.garant.ru/files/base/72169006/2198457200.png"/>
        <xdr:cNvSpPr>
          <a:spLocks noChangeAspect="1" noChangeArrowheads="1"/>
        </xdr:cNvSpPr>
      </xdr:nvSpPr>
      <xdr:spPr bwMode="auto">
        <a:xfrm>
          <a:off x="1828800" y="79476600"/>
          <a:ext cx="781050" cy="200025"/>
        </a:xfrm>
        <a:prstGeom prst="rect">
          <a:avLst/>
        </a:prstGeom>
        <a:noFill/>
      </xdr:spPr>
    </xdr:sp>
    <xdr:clientData/>
  </xdr:twoCellAnchor>
  <xdr:twoCellAnchor editAs="oneCell">
    <xdr:from>
      <xdr:col>4</xdr:col>
      <xdr:colOff>0</xdr:colOff>
      <xdr:row>93</xdr:row>
      <xdr:rowOff>0</xdr:rowOff>
    </xdr:from>
    <xdr:to>
      <xdr:col>5</xdr:col>
      <xdr:colOff>171450</xdr:colOff>
      <xdr:row>198</xdr:row>
      <xdr:rowOff>9525</xdr:rowOff>
    </xdr:to>
    <xdr:sp macro="" textlink="">
      <xdr:nvSpPr>
        <xdr:cNvPr id="1054" name="AutoShape 30" descr="https://base.garant.ru/files/base/72169006/2198457200.png"/>
        <xdr:cNvSpPr>
          <a:spLocks noChangeAspect="1" noChangeArrowheads="1"/>
        </xdr:cNvSpPr>
      </xdr:nvSpPr>
      <xdr:spPr bwMode="auto">
        <a:xfrm>
          <a:off x="1828800" y="80076675"/>
          <a:ext cx="781050" cy="200025"/>
        </a:xfrm>
        <a:prstGeom prst="rect">
          <a:avLst/>
        </a:prstGeom>
        <a:noFill/>
      </xdr:spPr>
    </xdr:sp>
    <xdr:clientData/>
  </xdr:twoCellAnchor>
  <xdr:twoCellAnchor editAs="oneCell">
    <xdr:from>
      <xdr:col>4</xdr:col>
      <xdr:colOff>0</xdr:colOff>
      <xdr:row>94</xdr:row>
      <xdr:rowOff>0</xdr:rowOff>
    </xdr:from>
    <xdr:to>
      <xdr:col>5</xdr:col>
      <xdr:colOff>171450</xdr:colOff>
      <xdr:row>198</xdr:row>
      <xdr:rowOff>9525</xdr:rowOff>
    </xdr:to>
    <xdr:sp macro="" textlink="">
      <xdr:nvSpPr>
        <xdr:cNvPr id="1055" name="AutoShape 31" descr="https://base.garant.ru/files/base/72169006/2198457200.png"/>
        <xdr:cNvSpPr>
          <a:spLocks noChangeAspect="1" noChangeArrowheads="1"/>
        </xdr:cNvSpPr>
      </xdr:nvSpPr>
      <xdr:spPr bwMode="auto">
        <a:xfrm>
          <a:off x="1828800" y="80676750"/>
          <a:ext cx="781050" cy="200025"/>
        </a:xfrm>
        <a:prstGeom prst="rect">
          <a:avLst/>
        </a:prstGeom>
        <a:noFill/>
      </xdr:spPr>
    </xdr:sp>
    <xdr:clientData/>
  </xdr:twoCellAnchor>
  <xdr:twoCellAnchor editAs="oneCell">
    <xdr:from>
      <xdr:col>4</xdr:col>
      <xdr:colOff>0</xdr:colOff>
      <xdr:row>95</xdr:row>
      <xdr:rowOff>0</xdr:rowOff>
    </xdr:from>
    <xdr:to>
      <xdr:col>5</xdr:col>
      <xdr:colOff>171450</xdr:colOff>
      <xdr:row>198</xdr:row>
      <xdr:rowOff>9525</xdr:rowOff>
    </xdr:to>
    <xdr:sp macro="" textlink="">
      <xdr:nvSpPr>
        <xdr:cNvPr id="1056" name="AutoShape 32" descr="https://base.garant.ru/files/base/72169006/2198457200.png"/>
        <xdr:cNvSpPr>
          <a:spLocks noChangeAspect="1" noChangeArrowheads="1"/>
        </xdr:cNvSpPr>
      </xdr:nvSpPr>
      <xdr:spPr bwMode="auto">
        <a:xfrm>
          <a:off x="1828800" y="81476850"/>
          <a:ext cx="781050" cy="200025"/>
        </a:xfrm>
        <a:prstGeom prst="rect">
          <a:avLst/>
        </a:prstGeom>
        <a:noFill/>
      </xdr:spPr>
    </xdr:sp>
    <xdr:clientData/>
  </xdr:twoCellAnchor>
  <xdr:twoCellAnchor editAs="oneCell">
    <xdr:from>
      <xdr:col>4</xdr:col>
      <xdr:colOff>0</xdr:colOff>
      <xdr:row>96</xdr:row>
      <xdr:rowOff>0</xdr:rowOff>
    </xdr:from>
    <xdr:to>
      <xdr:col>5</xdr:col>
      <xdr:colOff>171450</xdr:colOff>
      <xdr:row>198</xdr:row>
      <xdr:rowOff>9525</xdr:rowOff>
    </xdr:to>
    <xdr:sp macro="" textlink="">
      <xdr:nvSpPr>
        <xdr:cNvPr id="1057" name="AutoShape 33" descr="https://base.garant.ru/files/base/72169006/2198457200.png"/>
        <xdr:cNvSpPr>
          <a:spLocks noChangeAspect="1" noChangeArrowheads="1"/>
        </xdr:cNvSpPr>
      </xdr:nvSpPr>
      <xdr:spPr bwMode="auto">
        <a:xfrm>
          <a:off x="1828800" y="82076925"/>
          <a:ext cx="781050" cy="200025"/>
        </a:xfrm>
        <a:prstGeom prst="rect">
          <a:avLst/>
        </a:prstGeom>
        <a:noFill/>
      </xdr:spPr>
    </xdr:sp>
    <xdr:clientData/>
  </xdr:twoCellAnchor>
  <xdr:twoCellAnchor editAs="oneCell">
    <xdr:from>
      <xdr:col>4</xdr:col>
      <xdr:colOff>0</xdr:colOff>
      <xdr:row>97</xdr:row>
      <xdr:rowOff>0</xdr:rowOff>
    </xdr:from>
    <xdr:to>
      <xdr:col>5</xdr:col>
      <xdr:colOff>171450</xdr:colOff>
      <xdr:row>198</xdr:row>
      <xdr:rowOff>9525</xdr:rowOff>
    </xdr:to>
    <xdr:sp macro="" textlink="">
      <xdr:nvSpPr>
        <xdr:cNvPr id="1058" name="AutoShape 34" descr="https://base.garant.ru/files/base/72169006/2198457200.png"/>
        <xdr:cNvSpPr>
          <a:spLocks noChangeAspect="1" noChangeArrowheads="1"/>
        </xdr:cNvSpPr>
      </xdr:nvSpPr>
      <xdr:spPr bwMode="auto">
        <a:xfrm>
          <a:off x="1828800" y="82677000"/>
          <a:ext cx="781050" cy="200025"/>
        </a:xfrm>
        <a:prstGeom prst="rect">
          <a:avLst/>
        </a:prstGeom>
        <a:noFill/>
      </xdr:spPr>
    </xdr:sp>
    <xdr:clientData/>
  </xdr:twoCellAnchor>
  <xdr:twoCellAnchor editAs="oneCell">
    <xdr:from>
      <xdr:col>4</xdr:col>
      <xdr:colOff>0</xdr:colOff>
      <xdr:row>98</xdr:row>
      <xdr:rowOff>0</xdr:rowOff>
    </xdr:from>
    <xdr:to>
      <xdr:col>5</xdr:col>
      <xdr:colOff>171450</xdr:colOff>
      <xdr:row>198</xdr:row>
      <xdr:rowOff>9525</xdr:rowOff>
    </xdr:to>
    <xdr:sp macro="" textlink="">
      <xdr:nvSpPr>
        <xdr:cNvPr id="1059" name="AutoShape 35" descr="https://base.garant.ru/files/base/72169006/2198457200.png"/>
        <xdr:cNvSpPr>
          <a:spLocks noChangeAspect="1" noChangeArrowheads="1"/>
        </xdr:cNvSpPr>
      </xdr:nvSpPr>
      <xdr:spPr bwMode="auto">
        <a:xfrm>
          <a:off x="1828800" y="87877650"/>
          <a:ext cx="781050" cy="200025"/>
        </a:xfrm>
        <a:prstGeom prst="rect">
          <a:avLst/>
        </a:prstGeom>
        <a:noFill/>
      </xdr:spPr>
    </xdr:sp>
    <xdr:clientData/>
  </xdr:twoCellAnchor>
  <xdr:twoCellAnchor editAs="oneCell">
    <xdr:from>
      <xdr:col>4</xdr:col>
      <xdr:colOff>0</xdr:colOff>
      <xdr:row>99</xdr:row>
      <xdr:rowOff>0</xdr:rowOff>
    </xdr:from>
    <xdr:to>
      <xdr:col>5</xdr:col>
      <xdr:colOff>171450</xdr:colOff>
      <xdr:row>198</xdr:row>
      <xdr:rowOff>9525</xdr:rowOff>
    </xdr:to>
    <xdr:sp macro="" textlink="">
      <xdr:nvSpPr>
        <xdr:cNvPr id="1060" name="AutoShape 36" descr="https://base.garant.ru/files/base/72169006/2198457200.png"/>
        <xdr:cNvSpPr>
          <a:spLocks noChangeAspect="1" noChangeArrowheads="1"/>
        </xdr:cNvSpPr>
      </xdr:nvSpPr>
      <xdr:spPr bwMode="auto">
        <a:xfrm>
          <a:off x="1828800" y="89077800"/>
          <a:ext cx="781050" cy="200025"/>
        </a:xfrm>
        <a:prstGeom prst="rect">
          <a:avLst/>
        </a:prstGeom>
        <a:noFill/>
      </xdr:spPr>
    </xdr:sp>
    <xdr:clientData/>
  </xdr:twoCellAnchor>
  <xdr:twoCellAnchor editAs="oneCell">
    <xdr:from>
      <xdr:col>4</xdr:col>
      <xdr:colOff>0</xdr:colOff>
      <xdr:row>100</xdr:row>
      <xdr:rowOff>0</xdr:rowOff>
    </xdr:from>
    <xdr:to>
      <xdr:col>5</xdr:col>
      <xdr:colOff>171450</xdr:colOff>
      <xdr:row>198</xdr:row>
      <xdr:rowOff>9525</xdr:rowOff>
    </xdr:to>
    <xdr:sp macro="" textlink="">
      <xdr:nvSpPr>
        <xdr:cNvPr id="1061" name="AutoShape 37" descr="https://base.garant.ru/files/base/72169006/2198457200.png"/>
        <xdr:cNvSpPr>
          <a:spLocks noChangeAspect="1" noChangeArrowheads="1"/>
        </xdr:cNvSpPr>
      </xdr:nvSpPr>
      <xdr:spPr bwMode="auto">
        <a:xfrm>
          <a:off x="1828800" y="89677875"/>
          <a:ext cx="781050" cy="200025"/>
        </a:xfrm>
        <a:prstGeom prst="rect">
          <a:avLst/>
        </a:prstGeom>
        <a:noFill/>
      </xdr:spPr>
    </xdr:sp>
    <xdr:clientData/>
  </xdr:twoCellAnchor>
  <xdr:twoCellAnchor editAs="oneCell">
    <xdr:from>
      <xdr:col>4</xdr:col>
      <xdr:colOff>0</xdr:colOff>
      <xdr:row>101</xdr:row>
      <xdr:rowOff>0</xdr:rowOff>
    </xdr:from>
    <xdr:to>
      <xdr:col>5</xdr:col>
      <xdr:colOff>171450</xdr:colOff>
      <xdr:row>198</xdr:row>
      <xdr:rowOff>9525</xdr:rowOff>
    </xdr:to>
    <xdr:sp macro="" textlink="">
      <xdr:nvSpPr>
        <xdr:cNvPr id="1062" name="AutoShape 38" descr="https://base.garant.ru/files/base/72169006/2198457200.png"/>
        <xdr:cNvSpPr>
          <a:spLocks noChangeAspect="1" noChangeArrowheads="1"/>
        </xdr:cNvSpPr>
      </xdr:nvSpPr>
      <xdr:spPr bwMode="auto">
        <a:xfrm>
          <a:off x="1828800" y="90277950"/>
          <a:ext cx="781050" cy="200025"/>
        </a:xfrm>
        <a:prstGeom prst="rect">
          <a:avLst/>
        </a:prstGeom>
        <a:noFill/>
      </xdr:spPr>
    </xdr:sp>
    <xdr:clientData/>
  </xdr:twoCellAnchor>
  <xdr:twoCellAnchor editAs="oneCell">
    <xdr:from>
      <xdr:col>4</xdr:col>
      <xdr:colOff>0</xdr:colOff>
      <xdr:row>102</xdr:row>
      <xdr:rowOff>0</xdr:rowOff>
    </xdr:from>
    <xdr:to>
      <xdr:col>5</xdr:col>
      <xdr:colOff>171450</xdr:colOff>
      <xdr:row>198</xdr:row>
      <xdr:rowOff>9525</xdr:rowOff>
    </xdr:to>
    <xdr:sp macro="" textlink="">
      <xdr:nvSpPr>
        <xdr:cNvPr id="1063" name="AutoShape 39" descr="https://base.garant.ru/files/base/72169006/2198457200.png"/>
        <xdr:cNvSpPr>
          <a:spLocks noChangeAspect="1" noChangeArrowheads="1"/>
        </xdr:cNvSpPr>
      </xdr:nvSpPr>
      <xdr:spPr bwMode="auto">
        <a:xfrm>
          <a:off x="1828800" y="91078050"/>
          <a:ext cx="781050" cy="200025"/>
        </a:xfrm>
        <a:prstGeom prst="rect">
          <a:avLst/>
        </a:prstGeom>
        <a:noFill/>
      </xdr:spPr>
    </xdr:sp>
    <xdr:clientData/>
  </xdr:twoCellAnchor>
  <xdr:twoCellAnchor editAs="oneCell">
    <xdr:from>
      <xdr:col>4</xdr:col>
      <xdr:colOff>0</xdr:colOff>
      <xdr:row>103</xdr:row>
      <xdr:rowOff>0</xdr:rowOff>
    </xdr:from>
    <xdr:to>
      <xdr:col>5</xdr:col>
      <xdr:colOff>171450</xdr:colOff>
      <xdr:row>198</xdr:row>
      <xdr:rowOff>9525</xdr:rowOff>
    </xdr:to>
    <xdr:sp macro="" textlink="">
      <xdr:nvSpPr>
        <xdr:cNvPr id="1064" name="AutoShape 40" descr="https://base.garant.ru/files/base/72169006/2198457200.png"/>
        <xdr:cNvSpPr>
          <a:spLocks noChangeAspect="1" noChangeArrowheads="1"/>
        </xdr:cNvSpPr>
      </xdr:nvSpPr>
      <xdr:spPr bwMode="auto">
        <a:xfrm>
          <a:off x="1828800" y="91678125"/>
          <a:ext cx="781050" cy="200025"/>
        </a:xfrm>
        <a:prstGeom prst="rect">
          <a:avLst/>
        </a:prstGeom>
        <a:noFill/>
      </xdr:spPr>
    </xdr:sp>
    <xdr:clientData/>
  </xdr:twoCellAnchor>
  <xdr:twoCellAnchor editAs="oneCell">
    <xdr:from>
      <xdr:col>4</xdr:col>
      <xdr:colOff>0</xdr:colOff>
      <xdr:row>104</xdr:row>
      <xdr:rowOff>0</xdr:rowOff>
    </xdr:from>
    <xdr:to>
      <xdr:col>5</xdr:col>
      <xdr:colOff>171450</xdr:colOff>
      <xdr:row>198</xdr:row>
      <xdr:rowOff>9525</xdr:rowOff>
    </xdr:to>
    <xdr:sp macro="" textlink="">
      <xdr:nvSpPr>
        <xdr:cNvPr id="1065" name="AutoShape 41" descr="https://base.garant.ru/files/base/72169006/2198457200.png"/>
        <xdr:cNvSpPr>
          <a:spLocks noChangeAspect="1" noChangeArrowheads="1"/>
        </xdr:cNvSpPr>
      </xdr:nvSpPr>
      <xdr:spPr bwMode="auto">
        <a:xfrm>
          <a:off x="1828800" y="92278200"/>
          <a:ext cx="781050" cy="200025"/>
        </a:xfrm>
        <a:prstGeom prst="rect">
          <a:avLst/>
        </a:prstGeom>
        <a:noFill/>
      </xdr:spPr>
    </xdr:sp>
    <xdr:clientData/>
  </xdr:twoCellAnchor>
  <xdr:twoCellAnchor editAs="oneCell">
    <xdr:from>
      <xdr:col>4</xdr:col>
      <xdr:colOff>0</xdr:colOff>
      <xdr:row>105</xdr:row>
      <xdr:rowOff>0</xdr:rowOff>
    </xdr:from>
    <xdr:to>
      <xdr:col>5</xdr:col>
      <xdr:colOff>171450</xdr:colOff>
      <xdr:row>198</xdr:row>
      <xdr:rowOff>9525</xdr:rowOff>
    </xdr:to>
    <xdr:sp macro="" textlink="">
      <xdr:nvSpPr>
        <xdr:cNvPr id="1066" name="AutoShape 42" descr="https://base.garant.ru/files/base/72169006/2198457200.png"/>
        <xdr:cNvSpPr>
          <a:spLocks noChangeAspect="1" noChangeArrowheads="1"/>
        </xdr:cNvSpPr>
      </xdr:nvSpPr>
      <xdr:spPr bwMode="auto">
        <a:xfrm>
          <a:off x="1828800" y="94078425"/>
          <a:ext cx="781050" cy="200025"/>
        </a:xfrm>
        <a:prstGeom prst="rect">
          <a:avLst/>
        </a:prstGeom>
        <a:noFill/>
      </xdr:spPr>
    </xdr:sp>
    <xdr:clientData/>
  </xdr:twoCellAnchor>
  <xdr:twoCellAnchor editAs="oneCell">
    <xdr:from>
      <xdr:col>4</xdr:col>
      <xdr:colOff>0</xdr:colOff>
      <xdr:row>106</xdr:row>
      <xdr:rowOff>0</xdr:rowOff>
    </xdr:from>
    <xdr:to>
      <xdr:col>5</xdr:col>
      <xdr:colOff>171450</xdr:colOff>
      <xdr:row>198</xdr:row>
      <xdr:rowOff>9525</xdr:rowOff>
    </xdr:to>
    <xdr:sp macro="" textlink="">
      <xdr:nvSpPr>
        <xdr:cNvPr id="1067" name="AutoShape 43" descr="https://base.garant.ru/files/base/72169006/2198457200.png"/>
        <xdr:cNvSpPr>
          <a:spLocks noChangeAspect="1" noChangeArrowheads="1"/>
        </xdr:cNvSpPr>
      </xdr:nvSpPr>
      <xdr:spPr bwMode="auto">
        <a:xfrm>
          <a:off x="1828800" y="95278575"/>
          <a:ext cx="781050" cy="200025"/>
        </a:xfrm>
        <a:prstGeom prst="rect">
          <a:avLst/>
        </a:prstGeom>
        <a:noFill/>
      </xdr:spPr>
    </xdr:sp>
    <xdr:clientData/>
  </xdr:twoCellAnchor>
  <xdr:twoCellAnchor editAs="oneCell">
    <xdr:from>
      <xdr:col>4</xdr:col>
      <xdr:colOff>0</xdr:colOff>
      <xdr:row>107</xdr:row>
      <xdr:rowOff>0</xdr:rowOff>
    </xdr:from>
    <xdr:to>
      <xdr:col>5</xdr:col>
      <xdr:colOff>171450</xdr:colOff>
      <xdr:row>198</xdr:row>
      <xdr:rowOff>9525</xdr:rowOff>
    </xdr:to>
    <xdr:sp macro="" textlink="">
      <xdr:nvSpPr>
        <xdr:cNvPr id="1068" name="AutoShape 44" descr="https://base.garant.ru/files/base/72169006/2198457200.png"/>
        <xdr:cNvSpPr>
          <a:spLocks noChangeAspect="1" noChangeArrowheads="1"/>
        </xdr:cNvSpPr>
      </xdr:nvSpPr>
      <xdr:spPr bwMode="auto">
        <a:xfrm>
          <a:off x="1828800" y="95878650"/>
          <a:ext cx="781050" cy="200025"/>
        </a:xfrm>
        <a:prstGeom prst="rect">
          <a:avLst/>
        </a:prstGeom>
        <a:noFill/>
      </xdr:spPr>
    </xdr:sp>
    <xdr:clientData/>
  </xdr:twoCellAnchor>
  <xdr:twoCellAnchor editAs="oneCell">
    <xdr:from>
      <xdr:col>4</xdr:col>
      <xdr:colOff>0</xdr:colOff>
      <xdr:row>108</xdr:row>
      <xdr:rowOff>0</xdr:rowOff>
    </xdr:from>
    <xdr:to>
      <xdr:col>5</xdr:col>
      <xdr:colOff>171450</xdr:colOff>
      <xdr:row>198</xdr:row>
      <xdr:rowOff>9525</xdr:rowOff>
    </xdr:to>
    <xdr:sp macro="" textlink="">
      <xdr:nvSpPr>
        <xdr:cNvPr id="1069" name="AutoShape 45" descr="https://base.garant.ru/files/base/72169006/2198457200.png"/>
        <xdr:cNvSpPr>
          <a:spLocks noChangeAspect="1" noChangeArrowheads="1"/>
        </xdr:cNvSpPr>
      </xdr:nvSpPr>
      <xdr:spPr bwMode="auto">
        <a:xfrm>
          <a:off x="1828800" y="96478725"/>
          <a:ext cx="781050" cy="200025"/>
        </a:xfrm>
        <a:prstGeom prst="rect">
          <a:avLst/>
        </a:prstGeom>
        <a:noFill/>
      </xdr:spPr>
    </xdr:sp>
    <xdr:clientData/>
  </xdr:twoCellAnchor>
  <xdr:twoCellAnchor editAs="oneCell">
    <xdr:from>
      <xdr:col>4</xdr:col>
      <xdr:colOff>0</xdr:colOff>
      <xdr:row>109</xdr:row>
      <xdr:rowOff>0</xdr:rowOff>
    </xdr:from>
    <xdr:to>
      <xdr:col>5</xdr:col>
      <xdr:colOff>171450</xdr:colOff>
      <xdr:row>198</xdr:row>
      <xdr:rowOff>9525</xdr:rowOff>
    </xdr:to>
    <xdr:sp macro="" textlink="">
      <xdr:nvSpPr>
        <xdr:cNvPr id="1070" name="AutoShape 46" descr="https://base.garant.ru/files/base/72169006/2198457200.png"/>
        <xdr:cNvSpPr>
          <a:spLocks noChangeAspect="1" noChangeArrowheads="1"/>
        </xdr:cNvSpPr>
      </xdr:nvSpPr>
      <xdr:spPr bwMode="auto">
        <a:xfrm>
          <a:off x="1828800" y="97278825"/>
          <a:ext cx="781050" cy="200025"/>
        </a:xfrm>
        <a:prstGeom prst="rect">
          <a:avLst/>
        </a:prstGeom>
        <a:noFill/>
      </xdr:spPr>
    </xdr:sp>
    <xdr:clientData/>
  </xdr:twoCellAnchor>
  <xdr:twoCellAnchor editAs="oneCell">
    <xdr:from>
      <xdr:col>4</xdr:col>
      <xdr:colOff>0</xdr:colOff>
      <xdr:row>110</xdr:row>
      <xdr:rowOff>0</xdr:rowOff>
    </xdr:from>
    <xdr:to>
      <xdr:col>5</xdr:col>
      <xdr:colOff>171450</xdr:colOff>
      <xdr:row>198</xdr:row>
      <xdr:rowOff>9525</xdr:rowOff>
    </xdr:to>
    <xdr:sp macro="" textlink="">
      <xdr:nvSpPr>
        <xdr:cNvPr id="1071" name="AutoShape 47" descr="https://base.garant.ru/files/base/72169006/2198457200.png"/>
        <xdr:cNvSpPr>
          <a:spLocks noChangeAspect="1" noChangeArrowheads="1"/>
        </xdr:cNvSpPr>
      </xdr:nvSpPr>
      <xdr:spPr bwMode="auto">
        <a:xfrm>
          <a:off x="1828800" y="97878900"/>
          <a:ext cx="781050" cy="200025"/>
        </a:xfrm>
        <a:prstGeom prst="rect">
          <a:avLst/>
        </a:prstGeom>
        <a:noFill/>
      </xdr:spPr>
    </xdr:sp>
    <xdr:clientData/>
  </xdr:twoCellAnchor>
  <xdr:twoCellAnchor editAs="oneCell">
    <xdr:from>
      <xdr:col>4</xdr:col>
      <xdr:colOff>0</xdr:colOff>
      <xdr:row>111</xdr:row>
      <xdr:rowOff>0</xdr:rowOff>
    </xdr:from>
    <xdr:to>
      <xdr:col>5</xdr:col>
      <xdr:colOff>171450</xdr:colOff>
      <xdr:row>198</xdr:row>
      <xdr:rowOff>9525</xdr:rowOff>
    </xdr:to>
    <xdr:sp macro="" textlink="">
      <xdr:nvSpPr>
        <xdr:cNvPr id="1072" name="AutoShape 48" descr="https://base.garant.ru/files/base/72169006/2198457200.png"/>
        <xdr:cNvSpPr>
          <a:spLocks noChangeAspect="1" noChangeArrowheads="1"/>
        </xdr:cNvSpPr>
      </xdr:nvSpPr>
      <xdr:spPr bwMode="auto">
        <a:xfrm>
          <a:off x="1828800" y="98478975"/>
          <a:ext cx="781050" cy="200025"/>
        </a:xfrm>
        <a:prstGeom prst="rect">
          <a:avLst/>
        </a:prstGeom>
        <a:noFill/>
      </xdr:spPr>
    </xdr:sp>
    <xdr:clientData/>
  </xdr:twoCellAnchor>
  <xdr:twoCellAnchor editAs="oneCell">
    <xdr:from>
      <xdr:col>4</xdr:col>
      <xdr:colOff>0</xdr:colOff>
      <xdr:row>112</xdr:row>
      <xdr:rowOff>0</xdr:rowOff>
    </xdr:from>
    <xdr:to>
      <xdr:col>5</xdr:col>
      <xdr:colOff>171450</xdr:colOff>
      <xdr:row>198</xdr:row>
      <xdr:rowOff>9525</xdr:rowOff>
    </xdr:to>
    <xdr:sp macro="" textlink="">
      <xdr:nvSpPr>
        <xdr:cNvPr id="1073" name="AutoShape 49" descr="https://base.garant.ru/files/base/72169006/2198457200.png"/>
        <xdr:cNvSpPr>
          <a:spLocks noChangeAspect="1" noChangeArrowheads="1"/>
        </xdr:cNvSpPr>
      </xdr:nvSpPr>
      <xdr:spPr bwMode="auto">
        <a:xfrm>
          <a:off x="1828800" y="100079175"/>
          <a:ext cx="781050" cy="200025"/>
        </a:xfrm>
        <a:prstGeom prst="rect">
          <a:avLst/>
        </a:prstGeom>
        <a:noFill/>
      </xdr:spPr>
    </xdr:sp>
    <xdr:clientData/>
  </xdr:twoCellAnchor>
  <xdr:twoCellAnchor editAs="oneCell">
    <xdr:from>
      <xdr:col>4</xdr:col>
      <xdr:colOff>0</xdr:colOff>
      <xdr:row>113</xdr:row>
      <xdr:rowOff>0</xdr:rowOff>
    </xdr:from>
    <xdr:to>
      <xdr:col>5</xdr:col>
      <xdr:colOff>171450</xdr:colOff>
      <xdr:row>198</xdr:row>
      <xdr:rowOff>9525</xdr:rowOff>
    </xdr:to>
    <xdr:sp macro="" textlink="">
      <xdr:nvSpPr>
        <xdr:cNvPr id="1074" name="AutoShape 50" descr="https://base.garant.ru/files/base/72169006/2198457200.png"/>
        <xdr:cNvSpPr>
          <a:spLocks noChangeAspect="1" noChangeArrowheads="1"/>
        </xdr:cNvSpPr>
      </xdr:nvSpPr>
      <xdr:spPr bwMode="auto">
        <a:xfrm>
          <a:off x="1828800" y="101279325"/>
          <a:ext cx="781050" cy="200025"/>
        </a:xfrm>
        <a:prstGeom prst="rect">
          <a:avLst/>
        </a:prstGeom>
        <a:noFill/>
      </xdr:spPr>
    </xdr:sp>
    <xdr:clientData/>
  </xdr:twoCellAnchor>
  <xdr:twoCellAnchor editAs="oneCell">
    <xdr:from>
      <xdr:col>4</xdr:col>
      <xdr:colOff>0</xdr:colOff>
      <xdr:row>114</xdr:row>
      <xdr:rowOff>0</xdr:rowOff>
    </xdr:from>
    <xdr:to>
      <xdr:col>5</xdr:col>
      <xdr:colOff>171450</xdr:colOff>
      <xdr:row>198</xdr:row>
      <xdr:rowOff>9525</xdr:rowOff>
    </xdr:to>
    <xdr:sp macro="" textlink="">
      <xdr:nvSpPr>
        <xdr:cNvPr id="1075" name="AutoShape 51" descr="https://base.garant.ru/files/base/72169006/2198457200.png"/>
        <xdr:cNvSpPr>
          <a:spLocks noChangeAspect="1" noChangeArrowheads="1"/>
        </xdr:cNvSpPr>
      </xdr:nvSpPr>
      <xdr:spPr bwMode="auto">
        <a:xfrm>
          <a:off x="1828800" y="101879400"/>
          <a:ext cx="781050" cy="200025"/>
        </a:xfrm>
        <a:prstGeom prst="rect">
          <a:avLst/>
        </a:prstGeom>
        <a:noFill/>
      </xdr:spPr>
    </xdr:sp>
    <xdr:clientData/>
  </xdr:twoCellAnchor>
  <xdr:twoCellAnchor editAs="oneCell">
    <xdr:from>
      <xdr:col>4</xdr:col>
      <xdr:colOff>0</xdr:colOff>
      <xdr:row>115</xdr:row>
      <xdr:rowOff>0</xdr:rowOff>
    </xdr:from>
    <xdr:to>
      <xdr:col>5</xdr:col>
      <xdr:colOff>171450</xdr:colOff>
      <xdr:row>198</xdr:row>
      <xdr:rowOff>9525</xdr:rowOff>
    </xdr:to>
    <xdr:sp macro="" textlink="">
      <xdr:nvSpPr>
        <xdr:cNvPr id="1076" name="AutoShape 52" descr="https://base.garant.ru/files/base/72169006/2198457200.png"/>
        <xdr:cNvSpPr>
          <a:spLocks noChangeAspect="1" noChangeArrowheads="1"/>
        </xdr:cNvSpPr>
      </xdr:nvSpPr>
      <xdr:spPr bwMode="auto">
        <a:xfrm>
          <a:off x="1828800" y="102479475"/>
          <a:ext cx="781050" cy="200025"/>
        </a:xfrm>
        <a:prstGeom prst="rect">
          <a:avLst/>
        </a:prstGeom>
        <a:noFill/>
      </xdr:spPr>
    </xdr:sp>
    <xdr:clientData/>
  </xdr:twoCellAnchor>
  <xdr:twoCellAnchor editAs="oneCell">
    <xdr:from>
      <xdr:col>4</xdr:col>
      <xdr:colOff>0</xdr:colOff>
      <xdr:row>116</xdr:row>
      <xdr:rowOff>0</xdr:rowOff>
    </xdr:from>
    <xdr:to>
      <xdr:col>5</xdr:col>
      <xdr:colOff>171450</xdr:colOff>
      <xdr:row>198</xdr:row>
      <xdr:rowOff>9525</xdr:rowOff>
    </xdr:to>
    <xdr:sp macro="" textlink="">
      <xdr:nvSpPr>
        <xdr:cNvPr id="1077" name="AutoShape 53" descr="https://base.garant.ru/files/base/72169006/2198457200.png"/>
        <xdr:cNvSpPr>
          <a:spLocks noChangeAspect="1" noChangeArrowheads="1"/>
        </xdr:cNvSpPr>
      </xdr:nvSpPr>
      <xdr:spPr bwMode="auto">
        <a:xfrm>
          <a:off x="1828800" y="103279575"/>
          <a:ext cx="781050" cy="200025"/>
        </a:xfrm>
        <a:prstGeom prst="rect">
          <a:avLst/>
        </a:prstGeom>
        <a:noFill/>
      </xdr:spPr>
    </xdr:sp>
    <xdr:clientData/>
  </xdr:twoCellAnchor>
  <xdr:twoCellAnchor editAs="oneCell">
    <xdr:from>
      <xdr:col>4</xdr:col>
      <xdr:colOff>0</xdr:colOff>
      <xdr:row>117</xdr:row>
      <xdr:rowOff>0</xdr:rowOff>
    </xdr:from>
    <xdr:to>
      <xdr:col>5</xdr:col>
      <xdr:colOff>171450</xdr:colOff>
      <xdr:row>198</xdr:row>
      <xdr:rowOff>9525</xdr:rowOff>
    </xdr:to>
    <xdr:sp macro="" textlink="">
      <xdr:nvSpPr>
        <xdr:cNvPr id="1078" name="AutoShape 54" descr="https://base.garant.ru/files/base/72169006/2198457200.png"/>
        <xdr:cNvSpPr>
          <a:spLocks noChangeAspect="1" noChangeArrowheads="1"/>
        </xdr:cNvSpPr>
      </xdr:nvSpPr>
      <xdr:spPr bwMode="auto">
        <a:xfrm>
          <a:off x="1828800" y="103879650"/>
          <a:ext cx="781050" cy="200025"/>
        </a:xfrm>
        <a:prstGeom prst="rect">
          <a:avLst/>
        </a:prstGeom>
        <a:noFill/>
      </xdr:spPr>
    </xdr:sp>
    <xdr:clientData/>
  </xdr:twoCellAnchor>
  <xdr:twoCellAnchor editAs="oneCell">
    <xdr:from>
      <xdr:col>4</xdr:col>
      <xdr:colOff>0</xdr:colOff>
      <xdr:row>118</xdr:row>
      <xdr:rowOff>0</xdr:rowOff>
    </xdr:from>
    <xdr:to>
      <xdr:col>5</xdr:col>
      <xdr:colOff>171450</xdr:colOff>
      <xdr:row>198</xdr:row>
      <xdr:rowOff>9525</xdr:rowOff>
    </xdr:to>
    <xdr:sp macro="" textlink="">
      <xdr:nvSpPr>
        <xdr:cNvPr id="1079" name="AutoShape 55" descr="https://base.garant.ru/files/base/72169006/2198457200.png"/>
        <xdr:cNvSpPr>
          <a:spLocks noChangeAspect="1" noChangeArrowheads="1"/>
        </xdr:cNvSpPr>
      </xdr:nvSpPr>
      <xdr:spPr bwMode="auto">
        <a:xfrm>
          <a:off x="1828800" y="104479725"/>
          <a:ext cx="781050" cy="200025"/>
        </a:xfrm>
        <a:prstGeom prst="rect">
          <a:avLst/>
        </a:prstGeom>
        <a:noFill/>
      </xdr:spPr>
    </xdr:sp>
    <xdr:clientData/>
  </xdr:twoCellAnchor>
  <xdr:twoCellAnchor editAs="oneCell">
    <xdr:from>
      <xdr:col>4</xdr:col>
      <xdr:colOff>0</xdr:colOff>
      <xdr:row>119</xdr:row>
      <xdr:rowOff>0</xdr:rowOff>
    </xdr:from>
    <xdr:to>
      <xdr:col>5</xdr:col>
      <xdr:colOff>171450</xdr:colOff>
      <xdr:row>198</xdr:row>
      <xdr:rowOff>9525</xdr:rowOff>
    </xdr:to>
    <xdr:sp macro="" textlink="">
      <xdr:nvSpPr>
        <xdr:cNvPr id="1080" name="AutoShape 56" descr="https://base.garant.ru/files/base/72169006/2198457200.png"/>
        <xdr:cNvSpPr>
          <a:spLocks noChangeAspect="1" noChangeArrowheads="1"/>
        </xdr:cNvSpPr>
      </xdr:nvSpPr>
      <xdr:spPr bwMode="auto">
        <a:xfrm>
          <a:off x="1828800" y="109080300"/>
          <a:ext cx="781050" cy="200025"/>
        </a:xfrm>
        <a:prstGeom prst="rect">
          <a:avLst/>
        </a:prstGeom>
        <a:noFill/>
      </xdr:spPr>
    </xdr:sp>
    <xdr:clientData/>
  </xdr:twoCellAnchor>
  <xdr:twoCellAnchor editAs="oneCell">
    <xdr:from>
      <xdr:col>4</xdr:col>
      <xdr:colOff>0</xdr:colOff>
      <xdr:row>120</xdr:row>
      <xdr:rowOff>0</xdr:rowOff>
    </xdr:from>
    <xdr:to>
      <xdr:col>5</xdr:col>
      <xdr:colOff>171450</xdr:colOff>
      <xdr:row>198</xdr:row>
      <xdr:rowOff>9525</xdr:rowOff>
    </xdr:to>
    <xdr:sp macro="" textlink="">
      <xdr:nvSpPr>
        <xdr:cNvPr id="1081" name="AutoShape 57" descr="https://base.garant.ru/files/base/72169006/2198457200.png"/>
        <xdr:cNvSpPr>
          <a:spLocks noChangeAspect="1" noChangeArrowheads="1"/>
        </xdr:cNvSpPr>
      </xdr:nvSpPr>
      <xdr:spPr bwMode="auto">
        <a:xfrm>
          <a:off x="1828800" y="109480350"/>
          <a:ext cx="781050" cy="200025"/>
        </a:xfrm>
        <a:prstGeom prst="rect">
          <a:avLst/>
        </a:prstGeom>
        <a:noFill/>
      </xdr:spPr>
    </xdr:sp>
    <xdr:clientData/>
  </xdr:twoCellAnchor>
  <xdr:twoCellAnchor editAs="oneCell">
    <xdr:from>
      <xdr:col>4</xdr:col>
      <xdr:colOff>0</xdr:colOff>
      <xdr:row>121</xdr:row>
      <xdr:rowOff>0</xdr:rowOff>
    </xdr:from>
    <xdr:to>
      <xdr:col>5</xdr:col>
      <xdr:colOff>171450</xdr:colOff>
      <xdr:row>198</xdr:row>
      <xdr:rowOff>9525</xdr:rowOff>
    </xdr:to>
    <xdr:sp macro="" textlink="">
      <xdr:nvSpPr>
        <xdr:cNvPr id="1082" name="AutoShape 58" descr="https://base.garant.ru/files/base/72169006/2198457200.png"/>
        <xdr:cNvSpPr>
          <a:spLocks noChangeAspect="1" noChangeArrowheads="1"/>
        </xdr:cNvSpPr>
      </xdr:nvSpPr>
      <xdr:spPr bwMode="auto">
        <a:xfrm>
          <a:off x="1828800" y="110080425"/>
          <a:ext cx="781050" cy="200025"/>
        </a:xfrm>
        <a:prstGeom prst="rect">
          <a:avLst/>
        </a:prstGeom>
        <a:noFill/>
      </xdr:spPr>
    </xdr:sp>
    <xdr:clientData/>
  </xdr:twoCellAnchor>
  <xdr:twoCellAnchor editAs="oneCell">
    <xdr:from>
      <xdr:col>4</xdr:col>
      <xdr:colOff>0</xdr:colOff>
      <xdr:row>122</xdr:row>
      <xdr:rowOff>0</xdr:rowOff>
    </xdr:from>
    <xdr:to>
      <xdr:col>5</xdr:col>
      <xdr:colOff>171450</xdr:colOff>
      <xdr:row>198</xdr:row>
      <xdr:rowOff>9525</xdr:rowOff>
    </xdr:to>
    <xdr:sp macro="" textlink="">
      <xdr:nvSpPr>
        <xdr:cNvPr id="1083" name="AutoShape 59" descr="https://base.garant.ru/files/base/72169006/2198457200.png"/>
        <xdr:cNvSpPr>
          <a:spLocks noChangeAspect="1" noChangeArrowheads="1"/>
        </xdr:cNvSpPr>
      </xdr:nvSpPr>
      <xdr:spPr bwMode="auto">
        <a:xfrm>
          <a:off x="1828800" y="110680500"/>
          <a:ext cx="781050" cy="200025"/>
        </a:xfrm>
        <a:prstGeom prst="rect">
          <a:avLst/>
        </a:prstGeom>
        <a:noFill/>
      </xdr:spPr>
    </xdr:sp>
    <xdr:clientData/>
  </xdr:twoCellAnchor>
  <xdr:twoCellAnchor editAs="oneCell">
    <xdr:from>
      <xdr:col>4</xdr:col>
      <xdr:colOff>0</xdr:colOff>
      <xdr:row>123</xdr:row>
      <xdr:rowOff>0</xdr:rowOff>
    </xdr:from>
    <xdr:to>
      <xdr:col>5</xdr:col>
      <xdr:colOff>171450</xdr:colOff>
      <xdr:row>198</xdr:row>
      <xdr:rowOff>9525</xdr:rowOff>
    </xdr:to>
    <xdr:sp macro="" textlink="">
      <xdr:nvSpPr>
        <xdr:cNvPr id="1084" name="AutoShape 60" descr="https://base.garant.ru/files/base/72169006/2198457200.png"/>
        <xdr:cNvSpPr>
          <a:spLocks noChangeAspect="1" noChangeArrowheads="1"/>
        </xdr:cNvSpPr>
      </xdr:nvSpPr>
      <xdr:spPr bwMode="auto">
        <a:xfrm>
          <a:off x="1828800" y="111480600"/>
          <a:ext cx="781050" cy="200025"/>
        </a:xfrm>
        <a:prstGeom prst="rect">
          <a:avLst/>
        </a:prstGeom>
        <a:noFill/>
      </xdr:spPr>
    </xdr:sp>
    <xdr:clientData/>
  </xdr:twoCellAnchor>
  <xdr:twoCellAnchor editAs="oneCell">
    <xdr:from>
      <xdr:col>4</xdr:col>
      <xdr:colOff>0</xdr:colOff>
      <xdr:row>124</xdr:row>
      <xdr:rowOff>0</xdr:rowOff>
    </xdr:from>
    <xdr:to>
      <xdr:col>5</xdr:col>
      <xdr:colOff>171450</xdr:colOff>
      <xdr:row>198</xdr:row>
      <xdr:rowOff>9525</xdr:rowOff>
    </xdr:to>
    <xdr:sp macro="" textlink="">
      <xdr:nvSpPr>
        <xdr:cNvPr id="1085" name="AutoShape 61" descr="https://base.garant.ru/files/base/72169006/2198457200.png"/>
        <xdr:cNvSpPr>
          <a:spLocks noChangeAspect="1" noChangeArrowheads="1"/>
        </xdr:cNvSpPr>
      </xdr:nvSpPr>
      <xdr:spPr bwMode="auto">
        <a:xfrm>
          <a:off x="1828800" y="112080675"/>
          <a:ext cx="781050" cy="200025"/>
        </a:xfrm>
        <a:prstGeom prst="rect">
          <a:avLst/>
        </a:prstGeom>
        <a:noFill/>
      </xdr:spPr>
    </xdr:sp>
    <xdr:clientData/>
  </xdr:twoCellAnchor>
  <xdr:twoCellAnchor editAs="oneCell">
    <xdr:from>
      <xdr:col>4</xdr:col>
      <xdr:colOff>0</xdr:colOff>
      <xdr:row>125</xdr:row>
      <xdr:rowOff>0</xdr:rowOff>
    </xdr:from>
    <xdr:to>
      <xdr:col>5</xdr:col>
      <xdr:colOff>171450</xdr:colOff>
      <xdr:row>198</xdr:row>
      <xdr:rowOff>9525</xdr:rowOff>
    </xdr:to>
    <xdr:sp macro="" textlink="">
      <xdr:nvSpPr>
        <xdr:cNvPr id="1086" name="AutoShape 62" descr="https://base.garant.ru/files/base/72169006/2198457200.png"/>
        <xdr:cNvSpPr>
          <a:spLocks noChangeAspect="1" noChangeArrowheads="1"/>
        </xdr:cNvSpPr>
      </xdr:nvSpPr>
      <xdr:spPr bwMode="auto">
        <a:xfrm>
          <a:off x="1828800" y="112680750"/>
          <a:ext cx="781050" cy="200025"/>
        </a:xfrm>
        <a:prstGeom prst="rect">
          <a:avLst/>
        </a:prstGeom>
        <a:noFill/>
      </xdr:spPr>
    </xdr:sp>
    <xdr:clientData/>
  </xdr:twoCellAnchor>
  <xdr:twoCellAnchor editAs="oneCell">
    <xdr:from>
      <xdr:col>4</xdr:col>
      <xdr:colOff>0</xdr:colOff>
      <xdr:row>126</xdr:row>
      <xdr:rowOff>0</xdr:rowOff>
    </xdr:from>
    <xdr:to>
      <xdr:col>5</xdr:col>
      <xdr:colOff>171450</xdr:colOff>
      <xdr:row>198</xdr:row>
      <xdr:rowOff>9525</xdr:rowOff>
    </xdr:to>
    <xdr:sp macro="" textlink="">
      <xdr:nvSpPr>
        <xdr:cNvPr id="1087" name="AutoShape 63" descr="https://base.garant.ru/files/base/72169006/2198457200.png"/>
        <xdr:cNvSpPr>
          <a:spLocks noChangeAspect="1" noChangeArrowheads="1"/>
        </xdr:cNvSpPr>
      </xdr:nvSpPr>
      <xdr:spPr bwMode="auto">
        <a:xfrm>
          <a:off x="1828800" y="113280825"/>
          <a:ext cx="781050" cy="200025"/>
        </a:xfrm>
        <a:prstGeom prst="rect">
          <a:avLst/>
        </a:prstGeom>
        <a:noFill/>
      </xdr:spPr>
    </xdr:sp>
    <xdr:clientData/>
  </xdr:twoCellAnchor>
  <xdr:twoCellAnchor editAs="oneCell">
    <xdr:from>
      <xdr:col>4</xdr:col>
      <xdr:colOff>0</xdr:colOff>
      <xdr:row>127</xdr:row>
      <xdr:rowOff>0</xdr:rowOff>
    </xdr:from>
    <xdr:to>
      <xdr:col>5</xdr:col>
      <xdr:colOff>171450</xdr:colOff>
      <xdr:row>198</xdr:row>
      <xdr:rowOff>9525</xdr:rowOff>
    </xdr:to>
    <xdr:sp macro="" textlink="">
      <xdr:nvSpPr>
        <xdr:cNvPr id="1088" name="AutoShape 64" descr="https://base.garant.ru/files/base/72169006/2198457200.png"/>
        <xdr:cNvSpPr>
          <a:spLocks noChangeAspect="1" noChangeArrowheads="1"/>
        </xdr:cNvSpPr>
      </xdr:nvSpPr>
      <xdr:spPr bwMode="auto">
        <a:xfrm>
          <a:off x="1828800" y="113880900"/>
          <a:ext cx="781050" cy="200025"/>
        </a:xfrm>
        <a:prstGeom prst="rect">
          <a:avLst/>
        </a:prstGeom>
        <a:noFill/>
      </xdr:spPr>
    </xdr:sp>
    <xdr:clientData/>
  </xdr:twoCellAnchor>
  <xdr:twoCellAnchor editAs="oneCell">
    <xdr:from>
      <xdr:col>4</xdr:col>
      <xdr:colOff>0</xdr:colOff>
      <xdr:row>128</xdr:row>
      <xdr:rowOff>0</xdr:rowOff>
    </xdr:from>
    <xdr:to>
      <xdr:col>5</xdr:col>
      <xdr:colOff>171450</xdr:colOff>
      <xdr:row>198</xdr:row>
      <xdr:rowOff>9525</xdr:rowOff>
    </xdr:to>
    <xdr:sp macro="" textlink="">
      <xdr:nvSpPr>
        <xdr:cNvPr id="1089" name="AutoShape 65" descr="https://base.garant.ru/files/base/72169006/2198457200.png"/>
        <xdr:cNvSpPr>
          <a:spLocks noChangeAspect="1" noChangeArrowheads="1"/>
        </xdr:cNvSpPr>
      </xdr:nvSpPr>
      <xdr:spPr bwMode="auto">
        <a:xfrm>
          <a:off x="1828800" y="114480975"/>
          <a:ext cx="781050" cy="200025"/>
        </a:xfrm>
        <a:prstGeom prst="rect">
          <a:avLst/>
        </a:prstGeom>
        <a:noFill/>
      </xdr:spPr>
    </xdr:sp>
    <xdr:clientData/>
  </xdr:twoCellAnchor>
  <xdr:twoCellAnchor editAs="oneCell">
    <xdr:from>
      <xdr:col>4</xdr:col>
      <xdr:colOff>0</xdr:colOff>
      <xdr:row>129</xdr:row>
      <xdr:rowOff>0</xdr:rowOff>
    </xdr:from>
    <xdr:to>
      <xdr:col>5</xdr:col>
      <xdr:colOff>171450</xdr:colOff>
      <xdr:row>198</xdr:row>
      <xdr:rowOff>9525</xdr:rowOff>
    </xdr:to>
    <xdr:sp macro="" textlink="">
      <xdr:nvSpPr>
        <xdr:cNvPr id="1090" name="AutoShape 66" descr="https://base.garant.ru/files/base/72169006/2198457200.png"/>
        <xdr:cNvSpPr>
          <a:spLocks noChangeAspect="1" noChangeArrowheads="1"/>
        </xdr:cNvSpPr>
      </xdr:nvSpPr>
      <xdr:spPr bwMode="auto">
        <a:xfrm>
          <a:off x="1828800" y="117881400"/>
          <a:ext cx="781050" cy="200025"/>
        </a:xfrm>
        <a:prstGeom prst="rect">
          <a:avLst/>
        </a:prstGeom>
        <a:noFill/>
      </xdr:spPr>
    </xdr:sp>
    <xdr:clientData/>
  </xdr:twoCellAnchor>
  <xdr:twoCellAnchor editAs="oneCell">
    <xdr:from>
      <xdr:col>4</xdr:col>
      <xdr:colOff>0</xdr:colOff>
      <xdr:row>130</xdr:row>
      <xdr:rowOff>0</xdr:rowOff>
    </xdr:from>
    <xdr:to>
      <xdr:col>5</xdr:col>
      <xdr:colOff>171450</xdr:colOff>
      <xdr:row>198</xdr:row>
      <xdr:rowOff>9525</xdr:rowOff>
    </xdr:to>
    <xdr:sp macro="" textlink="">
      <xdr:nvSpPr>
        <xdr:cNvPr id="1091" name="AutoShape 67" descr="https://base.garant.ru/files/base/72169006/2198457200.png"/>
        <xdr:cNvSpPr>
          <a:spLocks noChangeAspect="1" noChangeArrowheads="1"/>
        </xdr:cNvSpPr>
      </xdr:nvSpPr>
      <xdr:spPr bwMode="auto">
        <a:xfrm>
          <a:off x="1828800" y="118681500"/>
          <a:ext cx="781050" cy="200025"/>
        </a:xfrm>
        <a:prstGeom prst="rect">
          <a:avLst/>
        </a:prstGeom>
        <a:noFill/>
      </xdr:spPr>
    </xdr:sp>
    <xdr:clientData/>
  </xdr:twoCellAnchor>
  <xdr:twoCellAnchor editAs="oneCell">
    <xdr:from>
      <xdr:col>4</xdr:col>
      <xdr:colOff>0</xdr:colOff>
      <xdr:row>160</xdr:row>
      <xdr:rowOff>0</xdr:rowOff>
    </xdr:from>
    <xdr:to>
      <xdr:col>5</xdr:col>
      <xdr:colOff>180975</xdr:colOff>
      <xdr:row>198</xdr:row>
      <xdr:rowOff>9525</xdr:rowOff>
    </xdr:to>
    <xdr:sp macro="" textlink="">
      <xdr:nvSpPr>
        <xdr:cNvPr id="1092" name="AutoShape 68" descr="https://base.garant.ru/files/base/72169006/3481115274.png"/>
        <xdr:cNvSpPr>
          <a:spLocks noChangeAspect="1" noChangeArrowheads="1"/>
        </xdr:cNvSpPr>
      </xdr:nvSpPr>
      <xdr:spPr bwMode="auto">
        <a:xfrm>
          <a:off x="1828800" y="174288450"/>
          <a:ext cx="790575" cy="200025"/>
        </a:xfrm>
        <a:prstGeom prst="rect">
          <a:avLst/>
        </a:prstGeom>
        <a:noFill/>
      </xdr:spPr>
    </xdr:sp>
    <xdr:clientData/>
  </xdr:twoCellAnchor>
  <xdr:twoCellAnchor editAs="oneCell">
    <xdr:from>
      <xdr:col>4</xdr:col>
      <xdr:colOff>0</xdr:colOff>
      <xdr:row>161</xdr:row>
      <xdr:rowOff>0</xdr:rowOff>
    </xdr:from>
    <xdr:to>
      <xdr:col>5</xdr:col>
      <xdr:colOff>180975</xdr:colOff>
      <xdr:row>198</xdr:row>
      <xdr:rowOff>9525</xdr:rowOff>
    </xdr:to>
    <xdr:sp macro="" textlink="">
      <xdr:nvSpPr>
        <xdr:cNvPr id="1093" name="AutoShape 69" descr="https://base.garant.ru/files/base/72169006/3481115274.png"/>
        <xdr:cNvSpPr>
          <a:spLocks noChangeAspect="1" noChangeArrowheads="1"/>
        </xdr:cNvSpPr>
      </xdr:nvSpPr>
      <xdr:spPr bwMode="auto">
        <a:xfrm>
          <a:off x="1828800" y="175288575"/>
          <a:ext cx="790575" cy="200025"/>
        </a:xfrm>
        <a:prstGeom prst="rect">
          <a:avLst/>
        </a:prstGeom>
        <a:noFill/>
      </xdr:spPr>
    </xdr:sp>
    <xdr:clientData/>
  </xdr:twoCellAnchor>
  <xdr:twoCellAnchor editAs="oneCell">
    <xdr:from>
      <xdr:col>4</xdr:col>
      <xdr:colOff>0</xdr:colOff>
      <xdr:row>170</xdr:row>
      <xdr:rowOff>0</xdr:rowOff>
    </xdr:from>
    <xdr:to>
      <xdr:col>5</xdr:col>
      <xdr:colOff>0</xdr:colOff>
      <xdr:row>198</xdr:row>
      <xdr:rowOff>9525</xdr:rowOff>
    </xdr:to>
    <xdr:sp macro="" textlink="">
      <xdr:nvSpPr>
        <xdr:cNvPr id="1094" name="AutoShape 70" descr="https://base.garant.ru/files/base/72169006/2114596604.png"/>
        <xdr:cNvSpPr>
          <a:spLocks noChangeAspect="1" noChangeArrowheads="1"/>
        </xdr:cNvSpPr>
      </xdr:nvSpPr>
      <xdr:spPr bwMode="auto">
        <a:xfrm>
          <a:off x="1828800" y="187290075"/>
          <a:ext cx="609600" cy="200025"/>
        </a:xfrm>
        <a:prstGeom prst="rect">
          <a:avLst/>
        </a:prstGeom>
        <a:noFill/>
      </xdr:spPr>
    </xdr:sp>
    <xdr:clientData/>
  </xdr:twoCellAnchor>
  <xdr:twoCellAnchor editAs="oneCell">
    <xdr:from>
      <xdr:col>4</xdr:col>
      <xdr:colOff>0</xdr:colOff>
      <xdr:row>205</xdr:row>
      <xdr:rowOff>0</xdr:rowOff>
    </xdr:from>
    <xdr:to>
      <xdr:col>5</xdr:col>
      <xdr:colOff>466725</xdr:colOff>
      <xdr:row>206</xdr:row>
      <xdr:rowOff>200025</xdr:rowOff>
    </xdr:to>
    <xdr:sp macro="" textlink="">
      <xdr:nvSpPr>
        <xdr:cNvPr id="1095" name="AutoShape 71" descr="https://base.garant.ru/files/base/72169006/2878519733.png"/>
        <xdr:cNvSpPr>
          <a:spLocks noChangeAspect="1" noChangeArrowheads="1"/>
        </xdr:cNvSpPr>
      </xdr:nvSpPr>
      <xdr:spPr bwMode="auto">
        <a:xfrm>
          <a:off x="1219200" y="256451100"/>
          <a:ext cx="1076325" cy="200025"/>
        </a:xfrm>
        <a:prstGeom prst="rect">
          <a:avLst/>
        </a:prstGeom>
        <a:noFill/>
      </xdr:spPr>
    </xdr:sp>
    <xdr:clientData/>
  </xdr:twoCellAnchor>
  <xdr:twoCellAnchor editAs="oneCell">
    <xdr:from>
      <xdr:col>4</xdr:col>
      <xdr:colOff>0</xdr:colOff>
      <xdr:row>209</xdr:row>
      <xdr:rowOff>0</xdr:rowOff>
    </xdr:from>
    <xdr:to>
      <xdr:col>5</xdr:col>
      <xdr:colOff>466725</xdr:colOff>
      <xdr:row>209</xdr:row>
      <xdr:rowOff>200025</xdr:rowOff>
    </xdr:to>
    <xdr:sp macro="" textlink="">
      <xdr:nvSpPr>
        <xdr:cNvPr id="1096" name="AutoShape 72" descr="https://base.garant.ru/files/base/72169006/2878519733.png"/>
        <xdr:cNvSpPr>
          <a:spLocks noChangeAspect="1" noChangeArrowheads="1"/>
        </xdr:cNvSpPr>
      </xdr:nvSpPr>
      <xdr:spPr bwMode="auto">
        <a:xfrm>
          <a:off x="1219200" y="264852150"/>
          <a:ext cx="1076325" cy="200025"/>
        </a:xfrm>
        <a:prstGeom prst="rect">
          <a:avLst/>
        </a:prstGeom>
        <a:noFill/>
      </xdr:spPr>
    </xdr:sp>
    <xdr:clientData/>
  </xdr:twoCellAnchor>
  <xdr:twoCellAnchor editAs="oneCell">
    <xdr:from>
      <xdr:col>4</xdr:col>
      <xdr:colOff>57150</xdr:colOff>
      <xdr:row>209</xdr:row>
      <xdr:rowOff>190500</xdr:rowOff>
    </xdr:from>
    <xdr:to>
      <xdr:col>5</xdr:col>
      <xdr:colOff>523875</xdr:colOff>
      <xdr:row>209</xdr:row>
      <xdr:rowOff>390525</xdr:rowOff>
    </xdr:to>
    <xdr:sp macro="" textlink="">
      <xdr:nvSpPr>
        <xdr:cNvPr id="1098" name="AutoShape 74" descr="https://base.garant.ru/files/base/72169006/2878519733.png"/>
        <xdr:cNvSpPr>
          <a:spLocks noChangeAspect="1" noChangeArrowheads="1"/>
        </xdr:cNvSpPr>
      </xdr:nvSpPr>
      <xdr:spPr bwMode="auto">
        <a:xfrm>
          <a:off x="2419350" y="96402525"/>
          <a:ext cx="1076325" cy="200025"/>
        </a:xfrm>
        <a:prstGeom prst="rect">
          <a:avLst/>
        </a:prstGeom>
        <a:noFill/>
      </xdr:spPr>
    </xdr:sp>
    <xdr:clientData/>
  </xdr:twoCellAnchor>
  <xdr:twoCellAnchor editAs="oneCell">
    <xdr:from>
      <xdr:col>4</xdr:col>
      <xdr:colOff>0</xdr:colOff>
      <xdr:row>213</xdr:row>
      <xdr:rowOff>0</xdr:rowOff>
    </xdr:from>
    <xdr:to>
      <xdr:col>5</xdr:col>
      <xdr:colOff>466725</xdr:colOff>
      <xdr:row>238</xdr:row>
      <xdr:rowOff>9525</xdr:rowOff>
    </xdr:to>
    <xdr:sp macro="" textlink="">
      <xdr:nvSpPr>
        <xdr:cNvPr id="1099" name="AutoShape 75" descr="https://base.garant.ru/files/base/72169006/2878519733.png"/>
        <xdr:cNvSpPr>
          <a:spLocks noChangeAspect="1" noChangeArrowheads="1"/>
        </xdr:cNvSpPr>
      </xdr:nvSpPr>
      <xdr:spPr bwMode="auto">
        <a:xfrm>
          <a:off x="1219200" y="269052675"/>
          <a:ext cx="1076325" cy="200025"/>
        </a:xfrm>
        <a:prstGeom prst="rect">
          <a:avLst/>
        </a:prstGeom>
        <a:noFill/>
      </xdr:spPr>
    </xdr:sp>
    <xdr:clientData/>
  </xdr:twoCellAnchor>
  <xdr:twoCellAnchor editAs="oneCell">
    <xdr:from>
      <xdr:col>4</xdr:col>
      <xdr:colOff>0</xdr:colOff>
      <xdr:row>214</xdr:row>
      <xdr:rowOff>0</xdr:rowOff>
    </xdr:from>
    <xdr:to>
      <xdr:col>5</xdr:col>
      <xdr:colOff>466725</xdr:colOff>
      <xdr:row>238</xdr:row>
      <xdr:rowOff>9525</xdr:rowOff>
    </xdr:to>
    <xdr:sp macro="" textlink="">
      <xdr:nvSpPr>
        <xdr:cNvPr id="1100" name="AutoShape 76" descr="https://base.garant.ru/files/base/72169006/2878519733.png"/>
        <xdr:cNvSpPr>
          <a:spLocks noChangeAspect="1" noChangeArrowheads="1"/>
        </xdr:cNvSpPr>
      </xdr:nvSpPr>
      <xdr:spPr bwMode="auto">
        <a:xfrm>
          <a:off x="1219200" y="272053050"/>
          <a:ext cx="1076325" cy="200025"/>
        </a:xfrm>
        <a:prstGeom prst="rect">
          <a:avLst/>
        </a:prstGeom>
        <a:noFill/>
      </xdr:spPr>
    </xdr:sp>
    <xdr:clientData/>
  </xdr:twoCellAnchor>
  <xdr:twoCellAnchor editAs="oneCell">
    <xdr:from>
      <xdr:col>4</xdr:col>
      <xdr:colOff>0</xdr:colOff>
      <xdr:row>215</xdr:row>
      <xdr:rowOff>0</xdr:rowOff>
    </xdr:from>
    <xdr:to>
      <xdr:col>5</xdr:col>
      <xdr:colOff>466725</xdr:colOff>
      <xdr:row>238</xdr:row>
      <xdr:rowOff>9525</xdr:rowOff>
    </xdr:to>
    <xdr:sp macro="" textlink="">
      <xdr:nvSpPr>
        <xdr:cNvPr id="1101" name="AutoShape 77" descr="https://base.garant.ru/files/base/72169006/2878519733.png"/>
        <xdr:cNvSpPr>
          <a:spLocks noChangeAspect="1" noChangeArrowheads="1"/>
        </xdr:cNvSpPr>
      </xdr:nvSpPr>
      <xdr:spPr bwMode="auto">
        <a:xfrm>
          <a:off x="1219200" y="276253575"/>
          <a:ext cx="1076325" cy="200025"/>
        </a:xfrm>
        <a:prstGeom prst="rect">
          <a:avLst/>
        </a:prstGeom>
        <a:noFill/>
      </xdr:spPr>
    </xdr:sp>
    <xdr:clientData/>
  </xdr:twoCellAnchor>
  <xdr:twoCellAnchor editAs="oneCell">
    <xdr:from>
      <xdr:col>4</xdr:col>
      <xdr:colOff>0</xdr:colOff>
      <xdr:row>218</xdr:row>
      <xdr:rowOff>0</xdr:rowOff>
    </xdr:from>
    <xdr:to>
      <xdr:col>5</xdr:col>
      <xdr:colOff>466725</xdr:colOff>
      <xdr:row>238</xdr:row>
      <xdr:rowOff>9525</xdr:rowOff>
    </xdr:to>
    <xdr:sp macro="" textlink="">
      <xdr:nvSpPr>
        <xdr:cNvPr id="1104" name="AutoShape 80" descr="https://base.garant.ru/files/base/72169006/2878519733.png"/>
        <xdr:cNvSpPr>
          <a:spLocks noChangeAspect="1" noChangeArrowheads="1"/>
        </xdr:cNvSpPr>
      </xdr:nvSpPr>
      <xdr:spPr bwMode="auto">
        <a:xfrm>
          <a:off x="1219200" y="279253950"/>
          <a:ext cx="1076325" cy="200025"/>
        </a:xfrm>
        <a:prstGeom prst="rect">
          <a:avLst/>
        </a:prstGeom>
        <a:noFill/>
      </xdr:spPr>
    </xdr:sp>
    <xdr:clientData/>
  </xdr:twoCellAnchor>
  <xdr:twoCellAnchor editAs="oneCell">
    <xdr:from>
      <xdr:col>3</xdr:col>
      <xdr:colOff>0</xdr:colOff>
      <xdr:row>221</xdr:row>
      <xdr:rowOff>0</xdr:rowOff>
    </xdr:from>
    <xdr:to>
      <xdr:col>5</xdr:col>
      <xdr:colOff>76200</xdr:colOff>
      <xdr:row>238</xdr:row>
      <xdr:rowOff>9525</xdr:rowOff>
    </xdr:to>
    <xdr:sp macro="" textlink="">
      <xdr:nvSpPr>
        <xdr:cNvPr id="1106" name="AutoShape 82" descr="https://base.garant.ru/files/base/72169006/2888911125.png"/>
        <xdr:cNvSpPr>
          <a:spLocks noChangeAspect="1" noChangeArrowheads="1"/>
        </xdr:cNvSpPr>
      </xdr:nvSpPr>
      <xdr:spPr bwMode="auto">
        <a:xfrm>
          <a:off x="1219200" y="281854275"/>
          <a:ext cx="1295400" cy="200025"/>
        </a:xfrm>
        <a:prstGeom prst="rect">
          <a:avLst/>
        </a:prstGeom>
        <a:noFill/>
      </xdr:spPr>
    </xdr:sp>
    <xdr:clientData/>
  </xdr:twoCellAnchor>
  <xdr:twoCellAnchor editAs="oneCell">
    <xdr:from>
      <xdr:col>1</xdr:col>
      <xdr:colOff>0</xdr:colOff>
      <xdr:row>228</xdr:row>
      <xdr:rowOff>0</xdr:rowOff>
    </xdr:from>
    <xdr:to>
      <xdr:col>1</xdr:col>
      <xdr:colOff>514350</xdr:colOff>
      <xdr:row>238</xdr:row>
      <xdr:rowOff>66675</xdr:rowOff>
    </xdr:to>
    <xdr:sp macro="" textlink="">
      <xdr:nvSpPr>
        <xdr:cNvPr id="1108" name="AutoShape 84" descr="https://base.garant.ru/files/base/72169006/1742556121.png"/>
        <xdr:cNvSpPr>
          <a:spLocks noChangeAspect="1" noChangeArrowheads="1"/>
        </xdr:cNvSpPr>
      </xdr:nvSpPr>
      <xdr:spPr bwMode="auto">
        <a:xfrm>
          <a:off x="609600" y="289064700"/>
          <a:ext cx="514350" cy="257175"/>
        </a:xfrm>
        <a:prstGeom prst="rect">
          <a:avLst/>
        </a:prstGeom>
        <a:noFill/>
      </xdr:spPr>
    </xdr:sp>
    <xdr:clientData/>
  </xdr:twoCellAnchor>
  <xdr:twoCellAnchor editAs="oneCell">
    <xdr:from>
      <xdr:col>1</xdr:col>
      <xdr:colOff>0</xdr:colOff>
      <xdr:row>229</xdr:row>
      <xdr:rowOff>0</xdr:rowOff>
    </xdr:from>
    <xdr:to>
      <xdr:col>1</xdr:col>
      <xdr:colOff>514350</xdr:colOff>
      <xdr:row>238</xdr:row>
      <xdr:rowOff>66675</xdr:rowOff>
    </xdr:to>
    <xdr:sp macro="" textlink="">
      <xdr:nvSpPr>
        <xdr:cNvPr id="1109" name="AutoShape 85" descr="https://base.garant.ru/files/base/72169006/1742556121.png"/>
        <xdr:cNvSpPr>
          <a:spLocks noChangeAspect="1" noChangeArrowheads="1"/>
        </xdr:cNvSpPr>
      </xdr:nvSpPr>
      <xdr:spPr bwMode="auto">
        <a:xfrm>
          <a:off x="609600" y="289464750"/>
          <a:ext cx="514350" cy="257175"/>
        </a:xfrm>
        <a:prstGeom prst="rect">
          <a:avLst/>
        </a:prstGeom>
        <a:noFill/>
      </xdr:spPr>
    </xdr:sp>
    <xdr:clientData/>
  </xdr:twoCellAnchor>
  <xdr:twoCellAnchor editAs="oneCell">
    <xdr:from>
      <xdr:col>1</xdr:col>
      <xdr:colOff>0</xdr:colOff>
      <xdr:row>230</xdr:row>
      <xdr:rowOff>0</xdr:rowOff>
    </xdr:from>
    <xdr:to>
      <xdr:col>1</xdr:col>
      <xdr:colOff>514350</xdr:colOff>
      <xdr:row>238</xdr:row>
      <xdr:rowOff>66675</xdr:rowOff>
    </xdr:to>
    <xdr:sp macro="" textlink="">
      <xdr:nvSpPr>
        <xdr:cNvPr id="1110" name="AutoShape 86" descr="https://base.garant.ru/files/base/72169006/1742556121.png"/>
        <xdr:cNvSpPr>
          <a:spLocks noChangeAspect="1" noChangeArrowheads="1"/>
        </xdr:cNvSpPr>
      </xdr:nvSpPr>
      <xdr:spPr bwMode="auto">
        <a:xfrm>
          <a:off x="609600" y="289864800"/>
          <a:ext cx="514350" cy="257175"/>
        </a:xfrm>
        <a:prstGeom prst="rect">
          <a:avLst/>
        </a:prstGeom>
        <a:noFill/>
      </xdr:spPr>
    </xdr:sp>
    <xdr:clientData/>
  </xdr:twoCellAnchor>
  <xdr:twoCellAnchor editAs="oneCell">
    <xdr:from>
      <xdr:col>4</xdr:col>
      <xdr:colOff>0</xdr:colOff>
      <xdr:row>45</xdr:row>
      <xdr:rowOff>0</xdr:rowOff>
    </xdr:from>
    <xdr:to>
      <xdr:col>5</xdr:col>
      <xdr:colOff>171450</xdr:colOff>
      <xdr:row>45</xdr:row>
      <xdr:rowOff>200025</xdr:rowOff>
    </xdr:to>
    <xdr:sp macro="" textlink="">
      <xdr:nvSpPr>
        <xdr:cNvPr id="88" name="AutoShape 2" descr="https://base.garant.ru/files/base/72169006/2198457200.png"/>
        <xdr:cNvSpPr>
          <a:spLocks noChangeAspect="1" noChangeArrowheads="1"/>
        </xdr:cNvSpPr>
      </xdr:nvSpPr>
      <xdr:spPr bwMode="auto">
        <a:xfrm>
          <a:off x="2362200" y="13830300"/>
          <a:ext cx="781050" cy="200025"/>
        </a:xfrm>
        <a:prstGeom prst="rect">
          <a:avLst/>
        </a:prstGeom>
        <a:noFill/>
      </xdr:spPr>
    </xdr:sp>
    <xdr:clientData/>
  </xdr:twoCellAnchor>
  <xdr:twoCellAnchor editAs="oneCell">
    <xdr:from>
      <xdr:col>4</xdr:col>
      <xdr:colOff>0</xdr:colOff>
      <xdr:row>48</xdr:row>
      <xdr:rowOff>0</xdr:rowOff>
    </xdr:from>
    <xdr:to>
      <xdr:col>4</xdr:col>
      <xdr:colOff>523875</xdr:colOff>
      <xdr:row>48</xdr:row>
      <xdr:rowOff>200025</xdr:rowOff>
    </xdr:to>
    <xdr:sp macro="" textlink="">
      <xdr:nvSpPr>
        <xdr:cNvPr id="89" name="AutoShape 1" descr="https://base.garant.ru/files/base/72169006/3632837893.png"/>
        <xdr:cNvSpPr>
          <a:spLocks noChangeAspect="1" noChangeArrowheads="1"/>
        </xdr:cNvSpPr>
      </xdr:nvSpPr>
      <xdr:spPr bwMode="auto">
        <a:xfrm>
          <a:off x="2362200" y="12963525"/>
          <a:ext cx="523875" cy="200025"/>
        </a:xfrm>
        <a:prstGeom prst="rect">
          <a:avLst/>
        </a:prstGeom>
        <a:noFill/>
      </xdr:spPr>
    </xdr:sp>
    <xdr:clientData/>
  </xdr:twoCellAnchor>
  <xdr:twoCellAnchor editAs="oneCell">
    <xdr:from>
      <xdr:col>4</xdr:col>
      <xdr:colOff>0</xdr:colOff>
      <xdr:row>67</xdr:row>
      <xdr:rowOff>0</xdr:rowOff>
    </xdr:from>
    <xdr:to>
      <xdr:col>5</xdr:col>
      <xdr:colOff>171450</xdr:colOff>
      <xdr:row>198</xdr:row>
      <xdr:rowOff>9525</xdr:rowOff>
    </xdr:to>
    <xdr:sp macro="" textlink="">
      <xdr:nvSpPr>
        <xdr:cNvPr id="90" name="AutoShape 3" descr="https://base.garant.ru/files/base/72169006/2198457200.png"/>
        <xdr:cNvSpPr>
          <a:spLocks noChangeAspect="1" noChangeArrowheads="1"/>
        </xdr:cNvSpPr>
      </xdr:nvSpPr>
      <xdr:spPr bwMode="auto">
        <a:xfrm>
          <a:off x="2362200" y="14258925"/>
          <a:ext cx="781050" cy="200025"/>
        </a:xfrm>
        <a:prstGeom prst="rect">
          <a:avLst/>
        </a:prstGeom>
        <a:noFill/>
      </xdr:spPr>
    </xdr:sp>
    <xdr:clientData/>
  </xdr:twoCellAnchor>
  <xdr:twoCellAnchor editAs="oneCell">
    <xdr:from>
      <xdr:col>4</xdr:col>
      <xdr:colOff>0</xdr:colOff>
      <xdr:row>67</xdr:row>
      <xdr:rowOff>0</xdr:rowOff>
    </xdr:from>
    <xdr:to>
      <xdr:col>5</xdr:col>
      <xdr:colOff>171450</xdr:colOff>
      <xdr:row>198</xdr:row>
      <xdr:rowOff>9525</xdr:rowOff>
    </xdr:to>
    <xdr:sp macro="" textlink="">
      <xdr:nvSpPr>
        <xdr:cNvPr id="91" name="AutoShape 2" descr="https://base.garant.ru/files/base/72169006/2198457200.png"/>
        <xdr:cNvSpPr>
          <a:spLocks noChangeAspect="1" noChangeArrowheads="1"/>
        </xdr:cNvSpPr>
      </xdr:nvSpPr>
      <xdr:spPr bwMode="auto">
        <a:xfrm>
          <a:off x="2362200" y="14258925"/>
          <a:ext cx="781050" cy="200025"/>
        </a:xfrm>
        <a:prstGeom prst="rect">
          <a:avLst/>
        </a:prstGeom>
        <a:noFill/>
      </xdr:spPr>
    </xdr:sp>
    <xdr:clientData/>
  </xdr:twoCellAnchor>
  <xdr:twoCellAnchor editAs="oneCell">
    <xdr:from>
      <xdr:col>4</xdr:col>
      <xdr:colOff>0</xdr:colOff>
      <xdr:row>68</xdr:row>
      <xdr:rowOff>0</xdr:rowOff>
    </xdr:from>
    <xdr:to>
      <xdr:col>5</xdr:col>
      <xdr:colOff>171450</xdr:colOff>
      <xdr:row>198</xdr:row>
      <xdr:rowOff>9525</xdr:rowOff>
    </xdr:to>
    <xdr:sp macro="" textlink="">
      <xdr:nvSpPr>
        <xdr:cNvPr id="9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68</xdr:row>
      <xdr:rowOff>0</xdr:rowOff>
    </xdr:from>
    <xdr:to>
      <xdr:col>5</xdr:col>
      <xdr:colOff>171450</xdr:colOff>
      <xdr:row>198</xdr:row>
      <xdr:rowOff>9525</xdr:rowOff>
    </xdr:to>
    <xdr:sp macro="" textlink="">
      <xdr:nvSpPr>
        <xdr:cNvPr id="9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69</xdr:row>
      <xdr:rowOff>0</xdr:rowOff>
    </xdr:from>
    <xdr:to>
      <xdr:col>5</xdr:col>
      <xdr:colOff>171450</xdr:colOff>
      <xdr:row>198</xdr:row>
      <xdr:rowOff>9525</xdr:rowOff>
    </xdr:to>
    <xdr:sp macro="" textlink="">
      <xdr:nvSpPr>
        <xdr:cNvPr id="10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69</xdr:row>
      <xdr:rowOff>0</xdr:rowOff>
    </xdr:from>
    <xdr:to>
      <xdr:col>5</xdr:col>
      <xdr:colOff>171450</xdr:colOff>
      <xdr:row>198</xdr:row>
      <xdr:rowOff>9525</xdr:rowOff>
    </xdr:to>
    <xdr:sp macro="" textlink="">
      <xdr:nvSpPr>
        <xdr:cNvPr id="101"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70</xdr:row>
      <xdr:rowOff>0</xdr:rowOff>
    </xdr:from>
    <xdr:to>
      <xdr:col>5</xdr:col>
      <xdr:colOff>171450</xdr:colOff>
      <xdr:row>198</xdr:row>
      <xdr:rowOff>9525</xdr:rowOff>
    </xdr:to>
    <xdr:sp macro="" textlink="">
      <xdr:nvSpPr>
        <xdr:cNvPr id="102"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70</xdr:row>
      <xdr:rowOff>0</xdr:rowOff>
    </xdr:from>
    <xdr:to>
      <xdr:col>5</xdr:col>
      <xdr:colOff>171450</xdr:colOff>
      <xdr:row>198</xdr:row>
      <xdr:rowOff>9525</xdr:rowOff>
    </xdr:to>
    <xdr:sp macro="" textlink="">
      <xdr:nvSpPr>
        <xdr:cNvPr id="103"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71</xdr:row>
      <xdr:rowOff>0</xdr:rowOff>
    </xdr:from>
    <xdr:to>
      <xdr:col>5</xdr:col>
      <xdr:colOff>171450</xdr:colOff>
      <xdr:row>198</xdr:row>
      <xdr:rowOff>9525</xdr:rowOff>
    </xdr:to>
    <xdr:sp macro="" textlink="">
      <xdr:nvSpPr>
        <xdr:cNvPr id="104"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71</xdr:row>
      <xdr:rowOff>0</xdr:rowOff>
    </xdr:from>
    <xdr:to>
      <xdr:col>5</xdr:col>
      <xdr:colOff>171450</xdr:colOff>
      <xdr:row>198</xdr:row>
      <xdr:rowOff>9525</xdr:rowOff>
    </xdr:to>
    <xdr:sp macro="" textlink="">
      <xdr:nvSpPr>
        <xdr:cNvPr id="105"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72</xdr:row>
      <xdr:rowOff>0</xdr:rowOff>
    </xdr:from>
    <xdr:to>
      <xdr:col>5</xdr:col>
      <xdr:colOff>171450</xdr:colOff>
      <xdr:row>198</xdr:row>
      <xdr:rowOff>9525</xdr:rowOff>
    </xdr:to>
    <xdr:sp macro="" textlink="">
      <xdr:nvSpPr>
        <xdr:cNvPr id="106"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72</xdr:row>
      <xdr:rowOff>0</xdr:rowOff>
    </xdr:from>
    <xdr:to>
      <xdr:col>5</xdr:col>
      <xdr:colOff>171450</xdr:colOff>
      <xdr:row>198</xdr:row>
      <xdr:rowOff>9525</xdr:rowOff>
    </xdr:to>
    <xdr:sp macro="" textlink="">
      <xdr:nvSpPr>
        <xdr:cNvPr id="107"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73</xdr:row>
      <xdr:rowOff>0</xdr:rowOff>
    </xdr:from>
    <xdr:to>
      <xdr:col>5</xdr:col>
      <xdr:colOff>171450</xdr:colOff>
      <xdr:row>198</xdr:row>
      <xdr:rowOff>9525</xdr:rowOff>
    </xdr:to>
    <xdr:sp macro="" textlink="">
      <xdr:nvSpPr>
        <xdr:cNvPr id="10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73</xdr:row>
      <xdr:rowOff>0</xdr:rowOff>
    </xdr:from>
    <xdr:to>
      <xdr:col>5</xdr:col>
      <xdr:colOff>171450</xdr:colOff>
      <xdr:row>198</xdr:row>
      <xdr:rowOff>9525</xdr:rowOff>
    </xdr:to>
    <xdr:sp macro="" textlink="">
      <xdr:nvSpPr>
        <xdr:cNvPr id="10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74</xdr:row>
      <xdr:rowOff>0</xdr:rowOff>
    </xdr:from>
    <xdr:to>
      <xdr:col>5</xdr:col>
      <xdr:colOff>171450</xdr:colOff>
      <xdr:row>198</xdr:row>
      <xdr:rowOff>9525</xdr:rowOff>
    </xdr:to>
    <xdr:sp macro="" textlink="">
      <xdr:nvSpPr>
        <xdr:cNvPr id="11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74</xdr:row>
      <xdr:rowOff>0</xdr:rowOff>
    </xdr:from>
    <xdr:to>
      <xdr:col>5</xdr:col>
      <xdr:colOff>171450</xdr:colOff>
      <xdr:row>198</xdr:row>
      <xdr:rowOff>9525</xdr:rowOff>
    </xdr:to>
    <xdr:sp macro="" textlink="">
      <xdr:nvSpPr>
        <xdr:cNvPr id="111"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75</xdr:row>
      <xdr:rowOff>0</xdr:rowOff>
    </xdr:from>
    <xdr:to>
      <xdr:col>5</xdr:col>
      <xdr:colOff>171450</xdr:colOff>
      <xdr:row>198</xdr:row>
      <xdr:rowOff>9525</xdr:rowOff>
    </xdr:to>
    <xdr:sp macro="" textlink="">
      <xdr:nvSpPr>
        <xdr:cNvPr id="112"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75</xdr:row>
      <xdr:rowOff>0</xdr:rowOff>
    </xdr:from>
    <xdr:to>
      <xdr:col>5</xdr:col>
      <xdr:colOff>171450</xdr:colOff>
      <xdr:row>198</xdr:row>
      <xdr:rowOff>9525</xdr:rowOff>
    </xdr:to>
    <xdr:sp macro="" textlink="">
      <xdr:nvSpPr>
        <xdr:cNvPr id="113"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76</xdr:row>
      <xdr:rowOff>0</xdr:rowOff>
    </xdr:from>
    <xdr:to>
      <xdr:col>5</xdr:col>
      <xdr:colOff>171450</xdr:colOff>
      <xdr:row>198</xdr:row>
      <xdr:rowOff>9525</xdr:rowOff>
    </xdr:to>
    <xdr:sp macro="" textlink="">
      <xdr:nvSpPr>
        <xdr:cNvPr id="114"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76</xdr:row>
      <xdr:rowOff>0</xdr:rowOff>
    </xdr:from>
    <xdr:to>
      <xdr:col>5</xdr:col>
      <xdr:colOff>171450</xdr:colOff>
      <xdr:row>198</xdr:row>
      <xdr:rowOff>9525</xdr:rowOff>
    </xdr:to>
    <xdr:sp macro="" textlink="">
      <xdr:nvSpPr>
        <xdr:cNvPr id="115"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77</xdr:row>
      <xdr:rowOff>0</xdr:rowOff>
    </xdr:from>
    <xdr:to>
      <xdr:col>5</xdr:col>
      <xdr:colOff>171450</xdr:colOff>
      <xdr:row>198</xdr:row>
      <xdr:rowOff>9525</xdr:rowOff>
    </xdr:to>
    <xdr:sp macro="" textlink="">
      <xdr:nvSpPr>
        <xdr:cNvPr id="116"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77</xdr:row>
      <xdr:rowOff>0</xdr:rowOff>
    </xdr:from>
    <xdr:to>
      <xdr:col>5</xdr:col>
      <xdr:colOff>171450</xdr:colOff>
      <xdr:row>198</xdr:row>
      <xdr:rowOff>9525</xdr:rowOff>
    </xdr:to>
    <xdr:sp macro="" textlink="">
      <xdr:nvSpPr>
        <xdr:cNvPr id="117"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78</xdr:row>
      <xdr:rowOff>0</xdr:rowOff>
    </xdr:from>
    <xdr:to>
      <xdr:col>5</xdr:col>
      <xdr:colOff>171450</xdr:colOff>
      <xdr:row>198</xdr:row>
      <xdr:rowOff>9525</xdr:rowOff>
    </xdr:to>
    <xdr:sp macro="" textlink="">
      <xdr:nvSpPr>
        <xdr:cNvPr id="11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78</xdr:row>
      <xdr:rowOff>0</xdr:rowOff>
    </xdr:from>
    <xdr:to>
      <xdr:col>5</xdr:col>
      <xdr:colOff>171450</xdr:colOff>
      <xdr:row>198</xdr:row>
      <xdr:rowOff>9525</xdr:rowOff>
    </xdr:to>
    <xdr:sp macro="" textlink="">
      <xdr:nvSpPr>
        <xdr:cNvPr id="11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79</xdr:row>
      <xdr:rowOff>0</xdr:rowOff>
    </xdr:from>
    <xdr:to>
      <xdr:col>5</xdr:col>
      <xdr:colOff>171450</xdr:colOff>
      <xdr:row>198</xdr:row>
      <xdr:rowOff>9525</xdr:rowOff>
    </xdr:to>
    <xdr:sp macro="" textlink="">
      <xdr:nvSpPr>
        <xdr:cNvPr id="12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79</xdr:row>
      <xdr:rowOff>0</xdr:rowOff>
    </xdr:from>
    <xdr:to>
      <xdr:col>5</xdr:col>
      <xdr:colOff>171450</xdr:colOff>
      <xdr:row>198</xdr:row>
      <xdr:rowOff>9525</xdr:rowOff>
    </xdr:to>
    <xdr:sp macro="" textlink="">
      <xdr:nvSpPr>
        <xdr:cNvPr id="121"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80</xdr:row>
      <xdr:rowOff>0</xdr:rowOff>
    </xdr:from>
    <xdr:to>
      <xdr:col>5</xdr:col>
      <xdr:colOff>171450</xdr:colOff>
      <xdr:row>198</xdr:row>
      <xdr:rowOff>9525</xdr:rowOff>
    </xdr:to>
    <xdr:sp macro="" textlink="">
      <xdr:nvSpPr>
        <xdr:cNvPr id="122"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80</xdr:row>
      <xdr:rowOff>0</xdr:rowOff>
    </xdr:from>
    <xdr:to>
      <xdr:col>5</xdr:col>
      <xdr:colOff>171450</xdr:colOff>
      <xdr:row>198</xdr:row>
      <xdr:rowOff>9525</xdr:rowOff>
    </xdr:to>
    <xdr:sp macro="" textlink="">
      <xdr:nvSpPr>
        <xdr:cNvPr id="123"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81</xdr:row>
      <xdr:rowOff>0</xdr:rowOff>
    </xdr:from>
    <xdr:to>
      <xdr:col>5</xdr:col>
      <xdr:colOff>171450</xdr:colOff>
      <xdr:row>198</xdr:row>
      <xdr:rowOff>9525</xdr:rowOff>
    </xdr:to>
    <xdr:sp macro="" textlink="">
      <xdr:nvSpPr>
        <xdr:cNvPr id="124"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81</xdr:row>
      <xdr:rowOff>0</xdr:rowOff>
    </xdr:from>
    <xdr:to>
      <xdr:col>5</xdr:col>
      <xdr:colOff>171450</xdr:colOff>
      <xdr:row>198</xdr:row>
      <xdr:rowOff>9525</xdr:rowOff>
    </xdr:to>
    <xdr:sp macro="" textlink="">
      <xdr:nvSpPr>
        <xdr:cNvPr id="125"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82</xdr:row>
      <xdr:rowOff>0</xdr:rowOff>
    </xdr:from>
    <xdr:to>
      <xdr:col>5</xdr:col>
      <xdr:colOff>171450</xdr:colOff>
      <xdr:row>198</xdr:row>
      <xdr:rowOff>9525</xdr:rowOff>
    </xdr:to>
    <xdr:sp macro="" textlink="">
      <xdr:nvSpPr>
        <xdr:cNvPr id="126"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82</xdr:row>
      <xdr:rowOff>0</xdr:rowOff>
    </xdr:from>
    <xdr:to>
      <xdr:col>5</xdr:col>
      <xdr:colOff>171450</xdr:colOff>
      <xdr:row>198</xdr:row>
      <xdr:rowOff>9525</xdr:rowOff>
    </xdr:to>
    <xdr:sp macro="" textlink="">
      <xdr:nvSpPr>
        <xdr:cNvPr id="127"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83</xdr:row>
      <xdr:rowOff>0</xdr:rowOff>
    </xdr:from>
    <xdr:to>
      <xdr:col>5</xdr:col>
      <xdr:colOff>171450</xdr:colOff>
      <xdr:row>198</xdr:row>
      <xdr:rowOff>9525</xdr:rowOff>
    </xdr:to>
    <xdr:sp macro="" textlink="">
      <xdr:nvSpPr>
        <xdr:cNvPr id="12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83</xdr:row>
      <xdr:rowOff>0</xdr:rowOff>
    </xdr:from>
    <xdr:to>
      <xdr:col>5</xdr:col>
      <xdr:colOff>171450</xdr:colOff>
      <xdr:row>198</xdr:row>
      <xdr:rowOff>9525</xdr:rowOff>
    </xdr:to>
    <xdr:sp macro="" textlink="">
      <xdr:nvSpPr>
        <xdr:cNvPr id="12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84</xdr:row>
      <xdr:rowOff>0</xdr:rowOff>
    </xdr:from>
    <xdr:to>
      <xdr:col>5</xdr:col>
      <xdr:colOff>171450</xdr:colOff>
      <xdr:row>198</xdr:row>
      <xdr:rowOff>9525</xdr:rowOff>
    </xdr:to>
    <xdr:sp macro="" textlink="">
      <xdr:nvSpPr>
        <xdr:cNvPr id="13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84</xdr:row>
      <xdr:rowOff>0</xdr:rowOff>
    </xdr:from>
    <xdr:to>
      <xdr:col>5</xdr:col>
      <xdr:colOff>171450</xdr:colOff>
      <xdr:row>198</xdr:row>
      <xdr:rowOff>9525</xdr:rowOff>
    </xdr:to>
    <xdr:sp macro="" textlink="">
      <xdr:nvSpPr>
        <xdr:cNvPr id="131"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85</xdr:row>
      <xdr:rowOff>0</xdr:rowOff>
    </xdr:from>
    <xdr:to>
      <xdr:col>5</xdr:col>
      <xdr:colOff>171450</xdr:colOff>
      <xdr:row>198</xdr:row>
      <xdr:rowOff>9525</xdr:rowOff>
    </xdr:to>
    <xdr:sp macro="" textlink="">
      <xdr:nvSpPr>
        <xdr:cNvPr id="132"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85</xdr:row>
      <xdr:rowOff>0</xdr:rowOff>
    </xdr:from>
    <xdr:to>
      <xdr:col>5</xdr:col>
      <xdr:colOff>171450</xdr:colOff>
      <xdr:row>198</xdr:row>
      <xdr:rowOff>9525</xdr:rowOff>
    </xdr:to>
    <xdr:sp macro="" textlink="">
      <xdr:nvSpPr>
        <xdr:cNvPr id="133"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86</xdr:row>
      <xdr:rowOff>0</xdr:rowOff>
    </xdr:from>
    <xdr:to>
      <xdr:col>5</xdr:col>
      <xdr:colOff>171450</xdr:colOff>
      <xdr:row>198</xdr:row>
      <xdr:rowOff>9525</xdr:rowOff>
    </xdr:to>
    <xdr:sp macro="" textlink="">
      <xdr:nvSpPr>
        <xdr:cNvPr id="134"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86</xdr:row>
      <xdr:rowOff>0</xdr:rowOff>
    </xdr:from>
    <xdr:to>
      <xdr:col>5</xdr:col>
      <xdr:colOff>171450</xdr:colOff>
      <xdr:row>198</xdr:row>
      <xdr:rowOff>9525</xdr:rowOff>
    </xdr:to>
    <xdr:sp macro="" textlink="">
      <xdr:nvSpPr>
        <xdr:cNvPr id="135"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87</xdr:row>
      <xdr:rowOff>0</xdr:rowOff>
    </xdr:from>
    <xdr:to>
      <xdr:col>5</xdr:col>
      <xdr:colOff>171450</xdr:colOff>
      <xdr:row>198</xdr:row>
      <xdr:rowOff>9525</xdr:rowOff>
    </xdr:to>
    <xdr:sp macro="" textlink="">
      <xdr:nvSpPr>
        <xdr:cNvPr id="136"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87</xdr:row>
      <xdr:rowOff>0</xdr:rowOff>
    </xdr:from>
    <xdr:to>
      <xdr:col>5</xdr:col>
      <xdr:colOff>171450</xdr:colOff>
      <xdr:row>198</xdr:row>
      <xdr:rowOff>9525</xdr:rowOff>
    </xdr:to>
    <xdr:sp macro="" textlink="">
      <xdr:nvSpPr>
        <xdr:cNvPr id="137"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88</xdr:row>
      <xdr:rowOff>0</xdr:rowOff>
    </xdr:from>
    <xdr:to>
      <xdr:col>5</xdr:col>
      <xdr:colOff>171450</xdr:colOff>
      <xdr:row>198</xdr:row>
      <xdr:rowOff>9525</xdr:rowOff>
    </xdr:to>
    <xdr:sp macro="" textlink="">
      <xdr:nvSpPr>
        <xdr:cNvPr id="13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88</xdr:row>
      <xdr:rowOff>0</xdr:rowOff>
    </xdr:from>
    <xdr:to>
      <xdr:col>5</xdr:col>
      <xdr:colOff>171450</xdr:colOff>
      <xdr:row>198</xdr:row>
      <xdr:rowOff>9525</xdr:rowOff>
    </xdr:to>
    <xdr:sp macro="" textlink="">
      <xdr:nvSpPr>
        <xdr:cNvPr id="13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89</xdr:row>
      <xdr:rowOff>0</xdr:rowOff>
    </xdr:from>
    <xdr:to>
      <xdr:col>5</xdr:col>
      <xdr:colOff>171450</xdr:colOff>
      <xdr:row>198</xdr:row>
      <xdr:rowOff>9525</xdr:rowOff>
    </xdr:to>
    <xdr:sp macro="" textlink="">
      <xdr:nvSpPr>
        <xdr:cNvPr id="14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89</xdr:row>
      <xdr:rowOff>0</xdr:rowOff>
    </xdr:from>
    <xdr:to>
      <xdr:col>5</xdr:col>
      <xdr:colOff>171450</xdr:colOff>
      <xdr:row>198</xdr:row>
      <xdr:rowOff>9525</xdr:rowOff>
    </xdr:to>
    <xdr:sp macro="" textlink="">
      <xdr:nvSpPr>
        <xdr:cNvPr id="141"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90</xdr:row>
      <xdr:rowOff>0</xdr:rowOff>
    </xdr:from>
    <xdr:to>
      <xdr:col>5</xdr:col>
      <xdr:colOff>171450</xdr:colOff>
      <xdr:row>198</xdr:row>
      <xdr:rowOff>9525</xdr:rowOff>
    </xdr:to>
    <xdr:sp macro="" textlink="">
      <xdr:nvSpPr>
        <xdr:cNvPr id="142"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90</xdr:row>
      <xdr:rowOff>0</xdr:rowOff>
    </xdr:from>
    <xdr:to>
      <xdr:col>5</xdr:col>
      <xdr:colOff>171450</xdr:colOff>
      <xdr:row>198</xdr:row>
      <xdr:rowOff>9525</xdr:rowOff>
    </xdr:to>
    <xdr:sp macro="" textlink="">
      <xdr:nvSpPr>
        <xdr:cNvPr id="143"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91</xdr:row>
      <xdr:rowOff>0</xdr:rowOff>
    </xdr:from>
    <xdr:to>
      <xdr:col>5</xdr:col>
      <xdr:colOff>171450</xdr:colOff>
      <xdr:row>198</xdr:row>
      <xdr:rowOff>9525</xdr:rowOff>
    </xdr:to>
    <xdr:sp macro="" textlink="">
      <xdr:nvSpPr>
        <xdr:cNvPr id="144"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91</xdr:row>
      <xdr:rowOff>0</xdr:rowOff>
    </xdr:from>
    <xdr:to>
      <xdr:col>5</xdr:col>
      <xdr:colOff>171450</xdr:colOff>
      <xdr:row>198</xdr:row>
      <xdr:rowOff>9525</xdr:rowOff>
    </xdr:to>
    <xdr:sp macro="" textlink="">
      <xdr:nvSpPr>
        <xdr:cNvPr id="145"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92</xdr:row>
      <xdr:rowOff>0</xdr:rowOff>
    </xdr:from>
    <xdr:to>
      <xdr:col>5</xdr:col>
      <xdr:colOff>171450</xdr:colOff>
      <xdr:row>198</xdr:row>
      <xdr:rowOff>9525</xdr:rowOff>
    </xdr:to>
    <xdr:sp macro="" textlink="">
      <xdr:nvSpPr>
        <xdr:cNvPr id="146"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92</xdr:row>
      <xdr:rowOff>0</xdr:rowOff>
    </xdr:from>
    <xdr:to>
      <xdr:col>5</xdr:col>
      <xdr:colOff>171450</xdr:colOff>
      <xdr:row>198</xdr:row>
      <xdr:rowOff>9525</xdr:rowOff>
    </xdr:to>
    <xdr:sp macro="" textlink="">
      <xdr:nvSpPr>
        <xdr:cNvPr id="147"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93</xdr:row>
      <xdr:rowOff>0</xdr:rowOff>
    </xdr:from>
    <xdr:to>
      <xdr:col>5</xdr:col>
      <xdr:colOff>171450</xdr:colOff>
      <xdr:row>198</xdr:row>
      <xdr:rowOff>9525</xdr:rowOff>
    </xdr:to>
    <xdr:sp macro="" textlink="">
      <xdr:nvSpPr>
        <xdr:cNvPr id="14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93</xdr:row>
      <xdr:rowOff>0</xdr:rowOff>
    </xdr:from>
    <xdr:to>
      <xdr:col>5</xdr:col>
      <xdr:colOff>171450</xdr:colOff>
      <xdr:row>198</xdr:row>
      <xdr:rowOff>9525</xdr:rowOff>
    </xdr:to>
    <xdr:sp macro="" textlink="">
      <xdr:nvSpPr>
        <xdr:cNvPr id="14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94</xdr:row>
      <xdr:rowOff>0</xdr:rowOff>
    </xdr:from>
    <xdr:to>
      <xdr:col>5</xdr:col>
      <xdr:colOff>171450</xdr:colOff>
      <xdr:row>198</xdr:row>
      <xdr:rowOff>9525</xdr:rowOff>
    </xdr:to>
    <xdr:sp macro="" textlink="">
      <xdr:nvSpPr>
        <xdr:cNvPr id="15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94</xdr:row>
      <xdr:rowOff>0</xdr:rowOff>
    </xdr:from>
    <xdr:to>
      <xdr:col>5</xdr:col>
      <xdr:colOff>171450</xdr:colOff>
      <xdr:row>198</xdr:row>
      <xdr:rowOff>9525</xdr:rowOff>
    </xdr:to>
    <xdr:sp macro="" textlink="">
      <xdr:nvSpPr>
        <xdr:cNvPr id="151"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95</xdr:row>
      <xdr:rowOff>0</xdr:rowOff>
    </xdr:from>
    <xdr:to>
      <xdr:col>5</xdr:col>
      <xdr:colOff>171450</xdr:colOff>
      <xdr:row>198</xdr:row>
      <xdr:rowOff>9525</xdr:rowOff>
    </xdr:to>
    <xdr:sp macro="" textlink="">
      <xdr:nvSpPr>
        <xdr:cNvPr id="152"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95</xdr:row>
      <xdr:rowOff>0</xdr:rowOff>
    </xdr:from>
    <xdr:to>
      <xdr:col>5</xdr:col>
      <xdr:colOff>171450</xdr:colOff>
      <xdr:row>198</xdr:row>
      <xdr:rowOff>9525</xdr:rowOff>
    </xdr:to>
    <xdr:sp macro="" textlink="">
      <xdr:nvSpPr>
        <xdr:cNvPr id="153"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96</xdr:row>
      <xdr:rowOff>0</xdr:rowOff>
    </xdr:from>
    <xdr:to>
      <xdr:col>5</xdr:col>
      <xdr:colOff>171450</xdr:colOff>
      <xdr:row>198</xdr:row>
      <xdr:rowOff>9525</xdr:rowOff>
    </xdr:to>
    <xdr:sp macro="" textlink="">
      <xdr:nvSpPr>
        <xdr:cNvPr id="154"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96</xdr:row>
      <xdr:rowOff>0</xdr:rowOff>
    </xdr:from>
    <xdr:to>
      <xdr:col>5</xdr:col>
      <xdr:colOff>171450</xdr:colOff>
      <xdr:row>198</xdr:row>
      <xdr:rowOff>9525</xdr:rowOff>
    </xdr:to>
    <xdr:sp macro="" textlink="">
      <xdr:nvSpPr>
        <xdr:cNvPr id="155"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97</xdr:row>
      <xdr:rowOff>0</xdr:rowOff>
    </xdr:from>
    <xdr:to>
      <xdr:col>5</xdr:col>
      <xdr:colOff>171450</xdr:colOff>
      <xdr:row>198</xdr:row>
      <xdr:rowOff>9525</xdr:rowOff>
    </xdr:to>
    <xdr:sp macro="" textlink="">
      <xdr:nvSpPr>
        <xdr:cNvPr id="156"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97</xdr:row>
      <xdr:rowOff>0</xdr:rowOff>
    </xdr:from>
    <xdr:to>
      <xdr:col>5</xdr:col>
      <xdr:colOff>171450</xdr:colOff>
      <xdr:row>198</xdr:row>
      <xdr:rowOff>9525</xdr:rowOff>
    </xdr:to>
    <xdr:sp macro="" textlink="">
      <xdr:nvSpPr>
        <xdr:cNvPr id="157"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98</xdr:row>
      <xdr:rowOff>0</xdr:rowOff>
    </xdr:from>
    <xdr:to>
      <xdr:col>5</xdr:col>
      <xdr:colOff>171450</xdr:colOff>
      <xdr:row>198</xdr:row>
      <xdr:rowOff>9525</xdr:rowOff>
    </xdr:to>
    <xdr:sp macro="" textlink="">
      <xdr:nvSpPr>
        <xdr:cNvPr id="15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98</xdr:row>
      <xdr:rowOff>0</xdr:rowOff>
    </xdr:from>
    <xdr:to>
      <xdr:col>5</xdr:col>
      <xdr:colOff>171450</xdr:colOff>
      <xdr:row>198</xdr:row>
      <xdr:rowOff>9525</xdr:rowOff>
    </xdr:to>
    <xdr:sp macro="" textlink="">
      <xdr:nvSpPr>
        <xdr:cNvPr id="15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99</xdr:row>
      <xdr:rowOff>0</xdr:rowOff>
    </xdr:from>
    <xdr:to>
      <xdr:col>5</xdr:col>
      <xdr:colOff>171450</xdr:colOff>
      <xdr:row>198</xdr:row>
      <xdr:rowOff>9525</xdr:rowOff>
    </xdr:to>
    <xdr:sp macro="" textlink="">
      <xdr:nvSpPr>
        <xdr:cNvPr id="16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99</xdr:row>
      <xdr:rowOff>0</xdr:rowOff>
    </xdr:from>
    <xdr:to>
      <xdr:col>5</xdr:col>
      <xdr:colOff>171450</xdr:colOff>
      <xdr:row>198</xdr:row>
      <xdr:rowOff>9525</xdr:rowOff>
    </xdr:to>
    <xdr:sp macro="" textlink="">
      <xdr:nvSpPr>
        <xdr:cNvPr id="161"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100</xdr:row>
      <xdr:rowOff>0</xdr:rowOff>
    </xdr:from>
    <xdr:to>
      <xdr:col>5</xdr:col>
      <xdr:colOff>171450</xdr:colOff>
      <xdr:row>198</xdr:row>
      <xdr:rowOff>9525</xdr:rowOff>
    </xdr:to>
    <xdr:sp macro="" textlink="">
      <xdr:nvSpPr>
        <xdr:cNvPr id="162"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100</xdr:row>
      <xdr:rowOff>0</xdr:rowOff>
    </xdr:from>
    <xdr:to>
      <xdr:col>5</xdr:col>
      <xdr:colOff>171450</xdr:colOff>
      <xdr:row>198</xdr:row>
      <xdr:rowOff>9525</xdr:rowOff>
    </xdr:to>
    <xdr:sp macro="" textlink="">
      <xdr:nvSpPr>
        <xdr:cNvPr id="163"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101</xdr:row>
      <xdr:rowOff>0</xdr:rowOff>
    </xdr:from>
    <xdr:to>
      <xdr:col>5</xdr:col>
      <xdr:colOff>171450</xdr:colOff>
      <xdr:row>198</xdr:row>
      <xdr:rowOff>9525</xdr:rowOff>
    </xdr:to>
    <xdr:sp macro="" textlink="">
      <xdr:nvSpPr>
        <xdr:cNvPr id="164"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101</xdr:row>
      <xdr:rowOff>0</xdr:rowOff>
    </xdr:from>
    <xdr:to>
      <xdr:col>5</xdr:col>
      <xdr:colOff>171450</xdr:colOff>
      <xdr:row>198</xdr:row>
      <xdr:rowOff>9525</xdr:rowOff>
    </xdr:to>
    <xdr:sp macro="" textlink="">
      <xdr:nvSpPr>
        <xdr:cNvPr id="165"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102</xdr:row>
      <xdr:rowOff>0</xdr:rowOff>
    </xdr:from>
    <xdr:to>
      <xdr:col>5</xdr:col>
      <xdr:colOff>171450</xdr:colOff>
      <xdr:row>198</xdr:row>
      <xdr:rowOff>9525</xdr:rowOff>
    </xdr:to>
    <xdr:sp macro="" textlink="">
      <xdr:nvSpPr>
        <xdr:cNvPr id="166"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102</xdr:row>
      <xdr:rowOff>0</xdr:rowOff>
    </xdr:from>
    <xdr:to>
      <xdr:col>5</xdr:col>
      <xdr:colOff>171450</xdr:colOff>
      <xdr:row>198</xdr:row>
      <xdr:rowOff>9525</xdr:rowOff>
    </xdr:to>
    <xdr:sp macro="" textlink="">
      <xdr:nvSpPr>
        <xdr:cNvPr id="167"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103</xdr:row>
      <xdr:rowOff>0</xdr:rowOff>
    </xdr:from>
    <xdr:to>
      <xdr:col>5</xdr:col>
      <xdr:colOff>171450</xdr:colOff>
      <xdr:row>198</xdr:row>
      <xdr:rowOff>9525</xdr:rowOff>
    </xdr:to>
    <xdr:sp macro="" textlink="">
      <xdr:nvSpPr>
        <xdr:cNvPr id="16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103</xdr:row>
      <xdr:rowOff>0</xdr:rowOff>
    </xdr:from>
    <xdr:to>
      <xdr:col>5</xdr:col>
      <xdr:colOff>171450</xdr:colOff>
      <xdr:row>198</xdr:row>
      <xdr:rowOff>9525</xdr:rowOff>
    </xdr:to>
    <xdr:sp macro="" textlink="">
      <xdr:nvSpPr>
        <xdr:cNvPr id="16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104</xdr:row>
      <xdr:rowOff>0</xdr:rowOff>
    </xdr:from>
    <xdr:to>
      <xdr:col>5</xdr:col>
      <xdr:colOff>171450</xdr:colOff>
      <xdr:row>198</xdr:row>
      <xdr:rowOff>9525</xdr:rowOff>
    </xdr:to>
    <xdr:sp macro="" textlink="">
      <xdr:nvSpPr>
        <xdr:cNvPr id="17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104</xdr:row>
      <xdr:rowOff>0</xdr:rowOff>
    </xdr:from>
    <xdr:to>
      <xdr:col>5</xdr:col>
      <xdr:colOff>171450</xdr:colOff>
      <xdr:row>198</xdr:row>
      <xdr:rowOff>9525</xdr:rowOff>
    </xdr:to>
    <xdr:sp macro="" textlink="">
      <xdr:nvSpPr>
        <xdr:cNvPr id="171"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105</xdr:row>
      <xdr:rowOff>0</xdr:rowOff>
    </xdr:from>
    <xdr:to>
      <xdr:col>5</xdr:col>
      <xdr:colOff>171450</xdr:colOff>
      <xdr:row>198</xdr:row>
      <xdr:rowOff>9525</xdr:rowOff>
    </xdr:to>
    <xdr:sp macro="" textlink="">
      <xdr:nvSpPr>
        <xdr:cNvPr id="172"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105</xdr:row>
      <xdr:rowOff>0</xdr:rowOff>
    </xdr:from>
    <xdr:to>
      <xdr:col>5</xdr:col>
      <xdr:colOff>171450</xdr:colOff>
      <xdr:row>198</xdr:row>
      <xdr:rowOff>9525</xdr:rowOff>
    </xdr:to>
    <xdr:sp macro="" textlink="">
      <xdr:nvSpPr>
        <xdr:cNvPr id="173"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106</xdr:row>
      <xdr:rowOff>0</xdr:rowOff>
    </xdr:from>
    <xdr:to>
      <xdr:col>5</xdr:col>
      <xdr:colOff>171450</xdr:colOff>
      <xdr:row>198</xdr:row>
      <xdr:rowOff>9525</xdr:rowOff>
    </xdr:to>
    <xdr:sp macro="" textlink="">
      <xdr:nvSpPr>
        <xdr:cNvPr id="174"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106</xdr:row>
      <xdr:rowOff>0</xdr:rowOff>
    </xdr:from>
    <xdr:to>
      <xdr:col>5</xdr:col>
      <xdr:colOff>171450</xdr:colOff>
      <xdr:row>198</xdr:row>
      <xdr:rowOff>9525</xdr:rowOff>
    </xdr:to>
    <xdr:sp macro="" textlink="">
      <xdr:nvSpPr>
        <xdr:cNvPr id="175"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107</xdr:row>
      <xdr:rowOff>0</xdr:rowOff>
    </xdr:from>
    <xdr:to>
      <xdr:col>5</xdr:col>
      <xdr:colOff>171450</xdr:colOff>
      <xdr:row>198</xdr:row>
      <xdr:rowOff>9525</xdr:rowOff>
    </xdr:to>
    <xdr:sp macro="" textlink="">
      <xdr:nvSpPr>
        <xdr:cNvPr id="176"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107</xdr:row>
      <xdr:rowOff>0</xdr:rowOff>
    </xdr:from>
    <xdr:to>
      <xdr:col>5</xdr:col>
      <xdr:colOff>171450</xdr:colOff>
      <xdr:row>198</xdr:row>
      <xdr:rowOff>9525</xdr:rowOff>
    </xdr:to>
    <xdr:sp macro="" textlink="">
      <xdr:nvSpPr>
        <xdr:cNvPr id="177"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108</xdr:row>
      <xdr:rowOff>0</xdr:rowOff>
    </xdr:from>
    <xdr:to>
      <xdr:col>5</xdr:col>
      <xdr:colOff>171450</xdr:colOff>
      <xdr:row>198</xdr:row>
      <xdr:rowOff>9525</xdr:rowOff>
    </xdr:to>
    <xdr:sp macro="" textlink="">
      <xdr:nvSpPr>
        <xdr:cNvPr id="17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108</xdr:row>
      <xdr:rowOff>0</xdr:rowOff>
    </xdr:from>
    <xdr:to>
      <xdr:col>5</xdr:col>
      <xdr:colOff>171450</xdr:colOff>
      <xdr:row>198</xdr:row>
      <xdr:rowOff>9525</xdr:rowOff>
    </xdr:to>
    <xdr:sp macro="" textlink="">
      <xdr:nvSpPr>
        <xdr:cNvPr id="17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109</xdr:row>
      <xdr:rowOff>0</xdr:rowOff>
    </xdr:from>
    <xdr:to>
      <xdr:col>5</xdr:col>
      <xdr:colOff>171450</xdr:colOff>
      <xdr:row>198</xdr:row>
      <xdr:rowOff>9525</xdr:rowOff>
    </xdr:to>
    <xdr:sp macro="" textlink="">
      <xdr:nvSpPr>
        <xdr:cNvPr id="18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109</xdr:row>
      <xdr:rowOff>0</xdr:rowOff>
    </xdr:from>
    <xdr:to>
      <xdr:col>5</xdr:col>
      <xdr:colOff>171450</xdr:colOff>
      <xdr:row>198</xdr:row>
      <xdr:rowOff>9525</xdr:rowOff>
    </xdr:to>
    <xdr:sp macro="" textlink="">
      <xdr:nvSpPr>
        <xdr:cNvPr id="181"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110</xdr:row>
      <xdr:rowOff>0</xdr:rowOff>
    </xdr:from>
    <xdr:to>
      <xdr:col>5</xdr:col>
      <xdr:colOff>171450</xdr:colOff>
      <xdr:row>198</xdr:row>
      <xdr:rowOff>9525</xdr:rowOff>
    </xdr:to>
    <xdr:sp macro="" textlink="">
      <xdr:nvSpPr>
        <xdr:cNvPr id="182"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110</xdr:row>
      <xdr:rowOff>0</xdr:rowOff>
    </xdr:from>
    <xdr:to>
      <xdr:col>5</xdr:col>
      <xdr:colOff>171450</xdr:colOff>
      <xdr:row>198</xdr:row>
      <xdr:rowOff>9525</xdr:rowOff>
    </xdr:to>
    <xdr:sp macro="" textlink="">
      <xdr:nvSpPr>
        <xdr:cNvPr id="183"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111</xdr:row>
      <xdr:rowOff>0</xdr:rowOff>
    </xdr:from>
    <xdr:to>
      <xdr:col>5</xdr:col>
      <xdr:colOff>171450</xdr:colOff>
      <xdr:row>198</xdr:row>
      <xdr:rowOff>9525</xdr:rowOff>
    </xdr:to>
    <xdr:sp macro="" textlink="">
      <xdr:nvSpPr>
        <xdr:cNvPr id="184"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111</xdr:row>
      <xdr:rowOff>0</xdr:rowOff>
    </xdr:from>
    <xdr:to>
      <xdr:col>5</xdr:col>
      <xdr:colOff>171450</xdr:colOff>
      <xdr:row>198</xdr:row>
      <xdr:rowOff>9525</xdr:rowOff>
    </xdr:to>
    <xdr:sp macro="" textlink="">
      <xdr:nvSpPr>
        <xdr:cNvPr id="185"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112</xdr:row>
      <xdr:rowOff>0</xdr:rowOff>
    </xdr:from>
    <xdr:to>
      <xdr:col>5</xdr:col>
      <xdr:colOff>171450</xdr:colOff>
      <xdr:row>198</xdr:row>
      <xdr:rowOff>9525</xdr:rowOff>
    </xdr:to>
    <xdr:sp macro="" textlink="">
      <xdr:nvSpPr>
        <xdr:cNvPr id="186"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112</xdr:row>
      <xdr:rowOff>0</xdr:rowOff>
    </xdr:from>
    <xdr:to>
      <xdr:col>5</xdr:col>
      <xdr:colOff>171450</xdr:colOff>
      <xdr:row>198</xdr:row>
      <xdr:rowOff>9525</xdr:rowOff>
    </xdr:to>
    <xdr:sp macro="" textlink="">
      <xdr:nvSpPr>
        <xdr:cNvPr id="187"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113</xdr:row>
      <xdr:rowOff>0</xdr:rowOff>
    </xdr:from>
    <xdr:to>
      <xdr:col>5</xdr:col>
      <xdr:colOff>171450</xdr:colOff>
      <xdr:row>198</xdr:row>
      <xdr:rowOff>9525</xdr:rowOff>
    </xdr:to>
    <xdr:sp macro="" textlink="">
      <xdr:nvSpPr>
        <xdr:cNvPr id="18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113</xdr:row>
      <xdr:rowOff>0</xdr:rowOff>
    </xdr:from>
    <xdr:to>
      <xdr:col>5</xdr:col>
      <xdr:colOff>171450</xdr:colOff>
      <xdr:row>198</xdr:row>
      <xdr:rowOff>9525</xdr:rowOff>
    </xdr:to>
    <xdr:sp macro="" textlink="">
      <xdr:nvSpPr>
        <xdr:cNvPr id="18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114</xdr:row>
      <xdr:rowOff>0</xdr:rowOff>
    </xdr:from>
    <xdr:to>
      <xdr:col>5</xdr:col>
      <xdr:colOff>171450</xdr:colOff>
      <xdr:row>198</xdr:row>
      <xdr:rowOff>9525</xdr:rowOff>
    </xdr:to>
    <xdr:sp macro="" textlink="">
      <xdr:nvSpPr>
        <xdr:cNvPr id="19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114</xdr:row>
      <xdr:rowOff>0</xdr:rowOff>
    </xdr:from>
    <xdr:to>
      <xdr:col>5</xdr:col>
      <xdr:colOff>171450</xdr:colOff>
      <xdr:row>198</xdr:row>
      <xdr:rowOff>9525</xdr:rowOff>
    </xdr:to>
    <xdr:sp macro="" textlink="">
      <xdr:nvSpPr>
        <xdr:cNvPr id="191"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115</xdr:row>
      <xdr:rowOff>0</xdr:rowOff>
    </xdr:from>
    <xdr:to>
      <xdr:col>5</xdr:col>
      <xdr:colOff>171450</xdr:colOff>
      <xdr:row>198</xdr:row>
      <xdr:rowOff>9525</xdr:rowOff>
    </xdr:to>
    <xdr:sp macro="" textlink="">
      <xdr:nvSpPr>
        <xdr:cNvPr id="192"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115</xdr:row>
      <xdr:rowOff>0</xdr:rowOff>
    </xdr:from>
    <xdr:to>
      <xdr:col>5</xdr:col>
      <xdr:colOff>171450</xdr:colOff>
      <xdr:row>198</xdr:row>
      <xdr:rowOff>9525</xdr:rowOff>
    </xdr:to>
    <xdr:sp macro="" textlink="">
      <xdr:nvSpPr>
        <xdr:cNvPr id="193"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116</xdr:row>
      <xdr:rowOff>0</xdr:rowOff>
    </xdr:from>
    <xdr:to>
      <xdr:col>5</xdr:col>
      <xdr:colOff>171450</xdr:colOff>
      <xdr:row>198</xdr:row>
      <xdr:rowOff>9525</xdr:rowOff>
    </xdr:to>
    <xdr:sp macro="" textlink="">
      <xdr:nvSpPr>
        <xdr:cNvPr id="194"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116</xdr:row>
      <xdr:rowOff>0</xdr:rowOff>
    </xdr:from>
    <xdr:to>
      <xdr:col>5</xdr:col>
      <xdr:colOff>171450</xdr:colOff>
      <xdr:row>198</xdr:row>
      <xdr:rowOff>9525</xdr:rowOff>
    </xdr:to>
    <xdr:sp macro="" textlink="">
      <xdr:nvSpPr>
        <xdr:cNvPr id="195"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117</xdr:row>
      <xdr:rowOff>0</xdr:rowOff>
    </xdr:from>
    <xdr:to>
      <xdr:col>5</xdr:col>
      <xdr:colOff>171450</xdr:colOff>
      <xdr:row>198</xdr:row>
      <xdr:rowOff>9525</xdr:rowOff>
    </xdr:to>
    <xdr:sp macro="" textlink="">
      <xdr:nvSpPr>
        <xdr:cNvPr id="196"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117</xdr:row>
      <xdr:rowOff>0</xdr:rowOff>
    </xdr:from>
    <xdr:to>
      <xdr:col>5</xdr:col>
      <xdr:colOff>171450</xdr:colOff>
      <xdr:row>198</xdr:row>
      <xdr:rowOff>9525</xdr:rowOff>
    </xdr:to>
    <xdr:sp macro="" textlink="">
      <xdr:nvSpPr>
        <xdr:cNvPr id="197"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118</xdr:row>
      <xdr:rowOff>0</xdr:rowOff>
    </xdr:from>
    <xdr:to>
      <xdr:col>5</xdr:col>
      <xdr:colOff>171450</xdr:colOff>
      <xdr:row>198</xdr:row>
      <xdr:rowOff>9525</xdr:rowOff>
    </xdr:to>
    <xdr:sp macro="" textlink="">
      <xdr:nvSpPr>
        <xdr:cNvPr id="198"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118</xdr:row>
      <xdr:rowOff>0</xdr:rowOff>
    </xdr:from>
    <xdr:to>
      <xdr:col>5</xdr:col>
      <xdr:colOff>171450</xdr:colOff>
      <xdr:row>198</xdr:row>
      <xdr:rowOff>9525</xdr:rowOff>
    </xdr:to>
    <xdr:sp macro="" textlink="">
      <xdr:nvSpPr>
        <xdr:cNvPr id="199" name="AutoShape 2"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0</xdr:colOff>
      <xdr:row>119</xdr:row>
      <xdr:rowOff>0</xdr:rowOff>
    </xdr:from>
    <xdr:to>
      <xdr:col>5</xdr:col>
      <xdr:colOff>171450</xdr:colOff>
      <xdr:row>198</xdr:row>
      <xdr:rowOff>9525</xdr:rowOff>
    </xdr:to>
    <xdr:sp macro="" textlink="">
      <xdr:nvSpPr>
        <xdr:cNvPr id="200" name="AutoShape 3" descr="https://base.garant.ru/files/base/72169006/2198457200.png"/>
        <xdr:cNvSpPr>
          <a:spLocks noChangeAspect="1" noChangeArrowheads="1"/>
        </xdr:cNvSpPr>
      </xdr:nvSpPr>
      <xdr:spPr bwMode="auto">
        <a:xfrm>
          <a:off x="2362200" y="30289500"/>
          <a:ext cx="781050" cy="200025"/>
        </a:xfrm>
        <a:prstGeom prst="rect">
          <a:avLst/>
        </a:prstGeom>
        <a:noFill/>
      </xdr:spPr>
    </xdr:sp>
    <xdr:clientData/>
  </xdr:twoCellAnchor>
  <xdr:twoCellAnchor editAs="oneCell">
    <xdr:from>
      <xdr:col>4</xdr:col>
      <xdr:colOff>304800</xdr:colOff>
      <xdr:row>119</xdr:row>
      <xdr:rowOff>9525</xdr:rowOff>
    </xdr:from>
    <xdr:to>
      <xdr:col>5</xdr:col>
      <xdr:colOff>476250</xdr:colOff>
      <xdr:row>198</xdr:row>
      <xdr:rowOff>9525</xdr:rowOff>
    </xdr:to>
    <xdr:sp macro="" textlink="">
      <xdr:nvSpPr>
        <xdr:cNvPr id="201" name="AutoShape 2" descr="https://base.garant.ru/files/base/72169006/2198457200.png"/>
        <xdr:cNvSpPr>
          <a:spLocks noChangeAspect="1" noChangeArrowheads="1"/>
        </xdr:cNvSpPr>
      </xdr:nvSpPr>
      <xdr:spPr bwMode="auto">
        <a:xfrm>
          <a:off x="2667000" y="50901600"/>
          <a:ext cx="781050" cy="200025"/>
        </a:xfrm>
        <a:prstGeom prst="rect">
          <a:avLst/>
        </a:prstGeom>
        <a:noFill/>
      </xdr:spPr>
    </xdr:sp>
    <xdr:clientData/>
  </xdr:twoCellAnchor>
  <xdr:twoCellAnchor editAs="oneCell">
    <xdr:from>
      <xdr:col>4</xdr:col>
      <xdr:colOff>0</xdr:colOff>
      <xdr:row>120</xdr:row>
      <xdr:rowOff>0</xdr:rowOff>
    </xdr:from>
    <xdr:to>
      <xdr:col>5</xdr:col>
      <xdr:colOff>171450</xdr:colOff>
      <xdr:row>198</xdr:row>
      <xdr:rowOff>9525</xdr:rowOff>
    </xdr:to>
    <xdr:sp macro="" textlink="">
      <xdr:nvSpPr>
        <xdr:cNvPr id="202" name="AutoShape 56"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0</xdr:colOff>
      <xdr:row>120</xdr:row>
      <xdr:rowOff>0</xdr:rowOff>
    </xdr:from>
    <xdr:to>
      <xdr:col>5</xdr:col>
      <xdr:colOff>171450</xdr:colOff>
      <xdr:row>198</xdr:row>
      <xdr:rowOff>9525</xdr:rowOff>
    </xdr:to>
    <xdr:sp macro="" textlink="">
      <xdr:nvSpPr>
        <xdr:cNvPr id="203" name="AutoShape 3"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304800</xdr:colOff>
      <xdr:row>120</xdr:row>
      <xdr:rowOff>9525</xdr:rowOff>
    </xdr:from>
    <xdr:to>
      <xdr:col>5</xdr:col>
      <xdr:colOff>476250</xdr:colOff>
      <xdr:row>198</xdr:row>
      <xdr:rowOff>9525</xdr:rowOff>
    </xdr:to>
    <xdr:sp macro="" textlink="">
      <xdr:nvSpPr>
        <xdr:cNvPr id="204" name="AutoShape 2" descr="https://base.garant.ru/files/base/72169006/2198457200.png"/>
        <xdr:cNvSpPr>
          <a:spLocks noChangeAspect="1" noChangeArrowheads="1"/>
        </xdr:cNvSpPr>
      </xdr:nvSpPr>
      <xdr:spPr bwMode="auto">
        <a:xfrm>
          <a:off x="2667000" y="50901600"/>
          <a:ext cx="781050" cy="200025"/>
        </a:xfrm>
        <a:prstGeom prst="rect">
          <a:avLst/>
        </a:prstGeom>
        <a:noFill/>
      </xdr:spPr>
    </xdr:sp>
    <xdr:clientData/>
  </xdr:twoCellAnchor>
  <xdr:twoCellAnchor editAs="oneCell">
    <xdr:from>
      <xdr:col>4</xdr:col>
      <xdr:colOff>0</xdr:colOff>
      <xdr:row>121</xdr:row>
      <xdr:rowOff>0</xdr:rowOff>
    </xdr:from>
    <xdr:to>
      <xdr:col>5</xdr:col>
      <xdr:colOff>171450</xdr:colOff>
      <xdr:row>198</xdr:row>
      <xdr:rowOff>9525</xdr:rowOff>
    </xdr:to>
    <xdr:sp macro="" textlink="">
      <xdr:nvSpPr>
        <xdr:cNvPr id="205" name="AutoShape 56"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0</xdr:colOff>
      <xdr:row>121</xdr:row>
      <xdr:rowOff>0</xdr:rowOff>
    </xdr:from>
    <xdr:to>
      <xdr:col>5</xdr:col>
      <xdr:colOff>171450</xdr:colOff>
      <xdr:row>198</xdr:row>
      <xdr:rowOff>9525</xdr:rowOff>
    </xdr:to>
    <xdr:sp macro="" textlink="">
      <xdr:nvSpPr>
        <xdr:cNvPr id="206" name="AutoShape 3"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304800</xdr:colOff>
      <xdr:row>121</xdr:row>
      <xdr:rowOff>9525</xdr:rowOff>
    </xdr:from>
    <xdr:to>
      <xdr:col>5</xdr:col>
      <xdr:colOff>476250</xdr:colOff>
      <xdr:row>198</xdr:row>
      <xdr:rowOff>9525</xdr:rowOff>
    </xdr:to>
    <xdr:sp macro="" textlink="">
      <xdr:nvSpPr>
        <xdr:cNvPr id="207" name="AutoShape 2" descr="https://base.garant.ru/files/base/72169006/2198457200.png"/>
        <xdr:cNvSpPr>
          <a:spLocks noChangeAspect="1" noChangeArrowheads="1"/>
        </xdr:cNvSpPr>
      </xdr:nvSpPr>
      <xdr:spPr bwMode="auto">
        <a:xfrm>
          <a:off x="2667000" y="50901600"/>
          <a:ext cx="781050" cy="200025"/>
        </a:xfrm>
        <a:prstGeom prst="rect">
          <a:avLst/>
        </a:prstGeom>
        <a:noFill/>
      </xdr:spPr>
    </xdr:sp>
    <xdr:clientData/>
  </xdr:twoCellAnchor>
  <xdr:twoCellAnchor editAs="oneCell">
    <xdr:from>
      <xdr:col>4</xdr:col>
      <xdr:colOff>0</xdr:colOff>
      <xdr:row>122</xdr:row>
      <xdr:rowOff>0</xdr:rowOff>
    </xdr:from>
    <xdr:to>
      <xdr:col>5</xdr:col>
      <xdr:colOff>171450</xdr:colOff>
      <xdr:row>198</xdr:row>
      <xdr:rowOff>9525</xdr:rowOff>
    </xdr:to>
    <xdr:sp macro="" textlink="">
      <xdr:nvSpPr>
        <xdr:cNvPr id="208" name="AutoShape 56"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0</xdr:colOff>
      <xdr:row>122</xdr:row>
      <xdr:rowOff>0</xdr:rowOff>
    </xdr:from>
    <xdr:to>
      <xdr:col>5</xdr:col>
      <xdr:colOff>171450</xdr:colOff>
      <xdr:row>198</xdr:row>
      <xdr:rowOff>9525</xdr:rowOff>
    </xdr:to>
    <xdr:sp macro="" textlink="">
      <xdr:nvSpPr>
        <xdr:cNvPr id="209" name="AutoShape 3"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304800</xdr:colOff>
      <xdr:row>122</xdr:row>
      <xdr:rowOff>9525</xdr:rowOff>
    </xdr:from>
    <xdr:to>
      <xdr:col>5</xdr:col>
      <xdr:colOff>476250</xdr:colOff>
      <xdr:row>198</xdr:row>
      <xdr:rowOff>9525</xdr:rowOff>
    </xdr:to>
    <xdr:sp macro="" textlink="">
      <xdr:nvSpPr>
        <xdr:cNvPr id="210" name="AutoShape 2" descr="https://base.garant.ru/files/base/72169006/2198457200.png"/>
        <xdr:cNvSpPr>
          <a:spLocks noChangeAspect="1" noChangeArrowheads="1"/>
        </xdr:cNvSpPr>
      </xdr:nvSpPr>
      <xdr:spPr bwMode="auto">
        <a:xfrm>
          <a:off x="2667000" y="50901600"/>
          <a:ext cx="781050" cy="200025"/>
        </a:xfrm>
        <a:prstGeom prst="rect">
          <a:avLst/>
        </a:prstGeom>
        <a:noFill/>
      </xdr:spPr>
    </xdr:sp>
    <xdr:clientData/>
  </xdr:twoCellAnchor>
  <xdr:twoCellAnchor editAs="oneCell">
    <xdr:from>
      <xdr:col>4</xdr:col>
      <xdr:colOff>0</xdr:colOff>
      <xdr:row>123</xdr:row>
      <xdr:rowOff>0</xdr:rowOff>
    </xdr:from>
    <xdr:to>
      <xdr:col>5</xdr:col>
      <xdr:colOff>171450</xdr:colOff>
      <xdr:row>198</xdr:row>
      <xdr:rowOff>9525</xdr:rowOff>
    </xdr:to>
    <xdr:sp macro="" textlink="">
      <xdr:nvSpPr>
        <xdr:cNvPr id="211" name="AutoShape 56"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0</xdr:colOff>
      <xdr:row>123</xdr:row>
      <xdr:rowOff>0</xdr:rowOff>
    </xdr:from>
    <xdr:to>
      <xdr:col>5</xdr:col>
      <xdr:colOff>171450</xdr:colOff>
      <xdr:row>198</xdr:row>
      <xdr:rowOff>9525</xdr:rowOff>
    </xdr:to>
    <xdr:sp macro="" textlink="">
      <xdr:nvSpPr>
        <xdr:cNvPr id="212" name="AutoShape 3"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304800</xdr:colOff>
      <xdr:row>123</xdr:row>
      <xdr:rowOff>9525</xdr:rowOff>
    </xdr:from>
    <xdr:to>
      <xdr:col>5</xdr:col>
      <xdr:colOff>476250</xdr:colOff>
      <xdr:row>198</xdr:row>
      <xdr:rowOff>9525</xdr:rowOff>
    </xdr:to>
    <xdr:sp macro="" textlink="">
      <xdr:nvSpPr>
        <xdr:cNvPr id="213" name="AutoShape 2" descr="https://base.garant.ru/files/base/72169006/2198457200.png"/>
        <xdr:cNvSpPr>
          <a:spLocks noChangeAspect="1" noChangeArrowheads="1"/>
        </xdr:cNvSpPr>
      </xdr:nvSpPr>
      <xdr:spPr bwMode="auto">
        <a:xfrm>
          <a:off x="2667000" y="50901600"/>
          <a:ext cx="781050" cy="200025"/>
        </a:xfrm>
        <a:prstGeom prst="rect">
          <a:avLst/>
        </a:prstGeom>
        <a:noFill/>
      </xdr:spPr>
    </xdr:sp>
    <xdr:clientData/>
  </xdr:twoCellAnchor>
  <xdr:twoCellAnchor editAs="oneCell">
    <xdr:from>
      <xdr:col>4</xdr:col>
      <xdr:colOff>0</xdr:colOff>
      <xdr:row>124</xdr:row>
      <xdr:rowOff>0</xdr:rowOff>
    </xdr:from>
    <xdr:to>
      <xdr:col>5</xdr:col>
      <xdr:colOff>171450</xdr:colOff>
      <xdr:row>198</xdr:row>
      <xdr:rowOff>9525</xdr:rowOff>
    </xdr:to>
    <xdr:sp macro="" textlink="">
      <xdr:nvSpPr>
        <xdr:cNvPr id="214" name="AutoShape 56"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0</xdr:colOff>
      <xdr:row>124</xdr:row>
      <xdr:rowOff>0</xdr:rowOff>
    </xdr:from>
    <xdr:to>
      <xdr:col>5</xdr:col>
      <xdr:colOff>171450</xdr:colOff>
      <xdr:row>198</xdr:row>
      <xdr:rowOff>9525</xdr:rowOff>
    </xdr:to>
    <xdr:sp macro="" textlink="">
      <xdr:nvSpPr>
        <xdr:cNvPr id="215" name="AutoShape 3"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304800</xdr:colOff>
      <xdr:row>124</xdr:row>
      <xdr:rowOff>9525</xdr:rowOff>
    </xdr:from>
    <xdr:to>
      <xdr:col>5</xdr:col>
      <xdr:colOff>476250</xdr:colOff>
      <xdr:row>198</xdr:row>
      <xdr:rowOff>9525</xdr:rowOff>
    </xdr:to>
    <xdr:sp macro="" textlink="">
      <xdr:nvSpPr>
        <xdr:cNvPr id="216" name="AutoShape 2" descr="https://base.garant.ru/files/base/72169006/2198457200.png"/>
        <xdr:cNvSpPr>
          <a:spLocks noChangeAspect="1" noChangeArrowheads="1"/>
        </xdr:cNvSpPr>
      </xdr:nvSpPr>
      <xdr:spPr bwMode="auto">
        <a:xfrm>
          <a:off x="2667000" y="50901600"/>
          <a:ext cx="781050" cy="200025"/>
        </a:xfrm>
        <a:prstGeom prst="rect">
          <a:avLst/>
        </a:prstGeom>
        <a:noFill/>
      </xdr:spPr>
    </xdr:sp>
    <xdr:clientData/>
  </xdr:twoCellAnchor>
  <xdr:twoCellAnchor editAs="oneCell">
    <xdr:from>
      <xdr:col>4</xdr:col>
      <xdr:colOff>0</xdr:colOff>
      <xdr:row>125</xdr:row>
      <xdr:rowOff>0</xdr:rowOff>
    </xdr:from>
    <xdr:to>
      <xdr:col>5</xdr:col>
      <xdr:colOff>171450</xdr:colOff>
      <xdr:row>198</xdr:row>
      <xdr:rowOff>9525</xdr:rowOff>
    </xdr:to>
    <xdr:sp macro="" textlink="">
      <xdr:nvSpPr>
        <xdr:cNvPr id="217" name="AutoShape 56"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0</xdr:colOff>
      <xdr:row>125</xdr:row>
      <xdr:rowOff>0</xdr:rowOff>
    </xdr:from>
    <xdr:to>
      <xdr:col>5</xdr:col>
      <xdr:colOff>171450</xdr:colOff>
      <xdr:row>198</xdr:row>
      <xdr:rowOff>9525</xdr:rowOff>
    </xdr:to>
    <xdr:sp macro="" textlink="">
      <xdr:nvSpPr>
        <xdr:cNvPr id="218" name="AutoShape 3"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304800</xdr:colOff>
      <xdr:row>125</xdr:row>
      <xdr:rowOff>9525</xdr:rowOff>
    </xdr:from>
    <xdr:to>
      <xdr:col>5</xdr:col>
      <xdr:colOff>476250</xdr:colOff>
      <xdr:row>198</xdr:row>
      <xdr:rowOff>9525</xdr:rowOff>
    </xdr:to>
    <xdr:sp macro="" textlink="">
      <xdr:nvSpPr>
        <xdr:cNvPr id="219" name="AutoShape 2" descr="https://base.garant.ru/files/base/72169006/2198457200.png"/>
        <xdr:cNvSpPr>
          <a:spLocks noChangeAspect="1" noChangeArrowheads="1"/>
        </xdr:cNvSpPr>
      </xdr:nvSpPr>
      <xdr:spPr bwMode="auto">
        <a:xfrm>
          <a:off x="2667000" y="50901600"/>
          <a:ext cx="781050" cy="200025"/>
        </a:xfrm>
        <a:prstGeom prst="rect">
          <a:avLst/>
        </a:prstGeom>
        <a:noFill/>
      </xdr:spPr>
    </xdr:sp>
    <xdr:clientData/>
  </xdr:twoCellAnchor>
  <xdr:twoCellAnchor editAs="oneCell">
    <xdr:from>
      <xdr:col>4</xdr:col>
      <xdr:colOff>0</xdr:colOff>
      <xdr:row>126</xdr:row>
      <xdr:rowOff>0</xdr:rowOff>
    </xdr:from>
    <xdr:to>
      <xdr:col>5</xdr:col>
      <xdr:colOff>171450</xdr:colOff>
      <xdr:row>198</xdr:row>
      <xdr:rowOff>9525</xdr:rowOff>
    </xdr:to>
    <xdr:sp macro="" textlink="">
      <xdr:nvSpPr>
        <xdr:cNvPr id="220" name="AutoShape 56"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0</xdr:colOff>
      <xdr:row>126</xdr:row>
      <xdr:rowOff>0</xdr:rowOff>
    </xdr:from>
    <xdr:to>
      <xdr:col>5</xdr:col>
      <xdr:colOff>171450</xdr:colOff>
      <xdr:row>198</xdr:row>
      <xdr:rowOff>9525</xdr:rowOff>
    </xdr:to>
    <xdr:sp macro="" textlink="">
      <xdr:nvSpPr>
        <xdr:cNvPr id="221" name="AutoShape 3"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304800</xdr:colOff>
      <xdr:row>126</xdr:row>
      <xdr:rowOff>9525</xdr:rowOff>
    </xdr:from>
    <xdr:to>
      <xdr:col>5</xdr:col>
      <xdr:colOff>476250</xdr:colOff>
      <xdr:row>198</xdr:row>
      <xdr:rowOff>9525</xdr:rowOff>
    </xdr:to>
    <xdr:sp macro="" textlink="">
      <xdr:nvSpPr>
        <xdr:cNvPr id="222" name="AutoShape 2" descr="https://base.garant.ru/files/base/72169006/2198457200.png"/>
        <xdr:cNvSpPr>
          <a:spLocks noChangeAspect="1" noChangeArrowheads="1"/>
        </xdr:cNvSpPr>
      </xdr:nvSpPr>
      <xdr:spPr bwMode="auto">
        <a:xfrm>
          <a:off x="2667000" y="50901600"/>
          <a:ext cx="781050" cy="200025"/>
        </a:xfrm>
        <a:prstGeom prst="rect">
          <a:avLst/>
        </a:prstGeom>
        <a:noFill/>
      </xdr:spPr>
    </xdr:sp>
    <xdr:clientData/>
  </xdr:twoCellAnchor>
  <xdr:twoCellAnchor editAs="oneCell">
    <xdr:from>
      <xdr:col>4</xdr:col>
      <xdr:colOff>0</xdr:colOff>
      <xdr:row>127</xdr:row>
      <xdr:rowOff>0</xdr:rowOff>
    </xdr:from>
    <xdr:to>
      <xdr:col>5</xdr:col>
      <xdr:colOff>171450</xdr:colOff>
      <xdr:row>198</xdr:row>
      <xdr:rowOff>9525</xdr:rowOff>
    </xdr:to>
    <xdr:sp macro="" textlink="">
      <xdr:nvSpPr>
        <xdr:cNvPr id="223" name="AutoShape 56"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0</xdr:colOff>
      <xdr:row>127</xdr:row>
      <xdr:rowOff>0</xdr:rowOff>
    </xdr:from>
    <xdr:to>
      <xdr:col>5</xdr:col>
      <xdr:colOff>171450</xdr:colOff>
      <xdr:row>198</xdr:row>
      <xdr:rowOff>9525</xdr:rowOff>
    </xdr:to>
    <xdr:sp macro="" textlink="">
      <xdr:nvSpPr>
        <xdr:cNvPr id="224" name="AutoShape 3" descr="https://base.garant.ru/files/base/72169006/2198457200.png"/>
        <xdr:cNvSpPr>
          <a:spLocks noChangeAspect="1" noChangeArrowheads="1"/>
        </xdr:cNvSpPr>
      </xdr:nvSpPr>
      <xdr:spPr bwMode="auto">
        <a:xfrm>
          <a:off x="2362200" y="50892075"/>
          <a:ext cx="781050" cy="200025"/>
        </a:xfrm>
        <a:prstGeom prst="rect">
          <a:avLst/>
        </a:prstGeom>
        <a:noFill/>
      </xdr:spPr>
    </xdr:sp>
    <xdr:clientData/>
  </xdr:twoCellAnchor>
  <xdr:twoCellAnchor editAs="oneCell">
    <xdr:from>
      <xdr:col>4</xdr:col>
      <xdr:colOff>228600</xdr:colOff>
      <xdr:row>127</xdr:row>
      <xdr:rowOff>0</xdr:rowOff>
    </xdr:from>
    <xdr:to>
      <xdr:col>5</xdr:col>
      <xdr:colOff>400050</xdr:colOff>
      <xdr:row>198</xdr:row>
      <xdr:rowOff>9525</xdr:rowOff>
    </xdr:to>
    <xdr:sp macro="" textlink="">
      <xdr:nvSpPr>
        <xdr:cNvPr id="225" name="AutoShape 2" descr="https://base.garant.ru/files/base/72169006/2198457200.png"/>
        <xdr:cNvSpPr>
          <a:spLocks noChangeAspect="1" noChangeArrowheads="1"/>
        </xdr:cNvSpPr>
      </xdr:nvSpPr>
      <xdr:spPr bwMode="auto">
        <a:xfrm>
          <a:off x="2590800" y="52482750"/>
          <a:ext cx="781050" cy="200025"/>
        </a:xfrm>
        <a:prstGeom prst="rect">
          <a:avLst/>
        </a:prstGeom>
        <a:noFill/>
      </xdr:spPr>
    </xdr:sp>
    <xdr:clientData/>
  </xdr:twoCellAnchor>
  <xdr:twoCellAnchor editAs="oneCell">
    <xdr:from>
      <xdr:col>4</xdr:col>
      <xdr:colOff>0</xdr:colOff>
      <xdr:row>128</xdr:row>
      <xdr:rowOff>0</xdr:rowOff>
    </xdr:from>
    <xdr:to>
      <xdr:col>5</xdr:col>
      <xdr:colOff>171450</xdr:colOff>
      <xdr:row>200</xdr:row>
      <xdr:rowOff>666750</xdr:rowOff>
    </xdr:to>
    <xdr:sp macro="" textlink="">
      <xdr:nvSpPr>
        <xdr:cNvPr id="226" name="AutoShape 64" descr="https://base.garant.ru/files/base/72169006/2198457200.png"/>
        <xdr:cNvSpPr>
          <a:spLocks noChangeAspect="1" noChangeArrowheads="1"/>
        </xdr:cNvSpPr>
      </xdr:nvSpPr>
      <xdr:spPr bwMode="auto">
        <a:xfrm>
          <a:off x="2362200" y="52482750"/>
          <a:ext cx="781050" cy="200025"/>
        </a:xfrm>
        <a:prstGeom prst="rect">
          <a:avLst/>
        </a:prstGeom>
        <a:noFill/>
      </xdr:spPr>
    </xdr:sp>
    <xdr:clientData/>
  </xdr:twoCellAnchor>
  <xdr:twoCellAnchor editAs="oneCell">
    <xdr:from>
      <xdr:col>4</xdr:col>
      <xdr:colOff>304800</xdr:colOff>
      <xdr:row>127</xdr:row>
      <xdr:rowOff>9525</xdr:rowOff>
    </xdr:from>
    <xdr:to>
      <xdr:col>5</xdr:col>
      <xdr:colOff>476250</xdr:colOff>
      <xdr:row>198</xdr:row>
      <xdr:rowOff>9525</xdr:rowOff>
    </xdr:to>
    <xdr:sp macro="" textlink="">
      <xdr:nvSpPr>
        <xdr:cNvPr id="227" name="AutoShape 2" descr="https://base.garant.ru/files/base/72169006/2198457200.png"/>
        <xdr:cNvSpPr>
          <a:spLocks noChangeAspect="1" noChangeArrowheads="1"/>
        </xdr:cNvSpPr>
      </xdr:nvSpPr>
      <xdr:spPr bwMode="auto">
        <a:xfrm>
          <a:off x="2667000" y="52292250"/>
          <a:ext cx="781050" cy="200025"/>
        </a:xfrm>
        <a:prstGeom prst="rect">
          <a:avLst/>
        </a:prstGeom>
        <a:noFill/>
      </xdr:spPr>
    </xdr:sp>
    <xdr:clientData/>
  </xdr:twoCellAnchor>
  <xdr:twoCellAnchor editAs="oneCell">
    <xdr:from>
      <xdr:col>4</xdr:col>
      <xdr:colOff>0</xdr:colOff>
      <xdr:row>128</xdr:row>
      <xdr:rowOff>0</xdr:rowOff>
    </xdr:from>
    <xdr:to>
      <xdr:col>5</xdr:col>
      <xdr:colOff>171450</xdr:colOff>
      <xdr:row>200</xdr:row>
      <xdr:rowOff>666750</xdr:rowOff>
    </xdr:to>
    <xdr:sp macro="" textlink="">
      <xdr:nvSpPr>
        <xdr:cNvPr id="228" name="AutoShape 56" descr="https://base.garant.ru/files/base/72169006/2198457200.png"/>
        <xdr:cNvSpPr>
          <a:spLocks noChangeAspect="1" noChangeArrowheads="1"/>
        </xdr:cNvSpPr>
      </xdr:nvSpPr>
      <xdr:spPr bwMode="auto">
        <a:xfrm>
          <a:off x="2362200" y="52482750"/>
          <a:ext cx="781050" cy="200025"/>
        </a:xfrm>
        <a:prstGeom prst="rect">
          <a:avLst/>
        </a:prstGeom>
        <a:noFill/>
      </xdr:spPr>
    </xdr:sp>
    <xdr:clientData/>
  </xdr:twoCellAnchor>
  <xdr:twoCellAnchor editAs="oneCell">
    <xdr:from>
      <xdr:col>4</xdr:col>
      <xdr:colOff>0</xdr:colOff>
      <xdr:row>128</xdr:row>
      <xdr:rowOff>0</xdr:rowOff>
    </xdr:from>
    <xdr:to>
      <xdr:col>5</xdr:col>
      <xdr:colOff>171450</xdr:colOff>
      <xdr:row>200</xdr:row>
      <xdr:rowOff>666750</xdr:rowOff>
    </xdr:to>
    <xdr:sp macro="" textlink="">
      <xdr:nvSpPr>
        <xdr:cNvPr id="229" name="AutoShape 3" descr="https://base.garant.ru/files/base/72169006/2198457200.png"/>
        <xdr:cNvSpPr>
          <a:spLocks noChangeAspect="1" noChangeArrowheads="1"/>
        </xdr:cNvSpPr>
      </xdr:nvSpPr>
      <xdr:spPr bwMode="auto">
        <a:xfrm>
          <a:off x="2362200" y="52482750"/>
          <a:ext cx="781050" cy="200025"/>
        </a:xfrm>
        <a:prstGeom prst="rect">
          <a:avLst/>
        </a:prstGeom>
        <a:noFill/>
      </xdr:spPr>
    </xdr:sp>
    <xdr:clientData/>
  </xdr:twoCellAnchor>
  <xdr:twoCellAnchor editAs="oneCell">
    <xdr:from>
      <xdr:col>4</xdr:col>
      <xdr:colOff>228600</xdr:colOff>
      <xdr:row>128</xdr:row>
      <xdr:rowOff>0</xdr:rowOff>
    </xdr:from>
    <xdr:to>
      <xdr:col>5</xdr:col>
      <xdr:colOff>400050</xdr:colOff>
      <xdr:row>200</xdr:row>
      <xdr:rowOff>666750</xdr:rowOff>
    </xdr:to>
    <xdr:sp macro="" textlink="">
      <xdr:nvSpPr>
        <xdr:cNvPr id="230" name="AutoShape 2" descr="https://base.garant.ru/files/base/72169006/2198457200.png"/>
        <xdr:cNvSpPr>
          <a:spLocks noChangeAspect="1" noChangeArrowheads="1"/>
        </xdr:cNvSpPr>
      </xdr:nvSpPr>
      <xdr:spPr bwMode="auto">
        <a:xfrm>
          <a:off x="2590800" y="52482750"/>
          <a:ext cx="781050" cy="200025"/>
        </a:xfrm>
        <a:prstGeom prst="rect">
          <a:avLst/>
        </a:prstGeom>
        <a:noFill/>
      </xdr:spPr>
    </xdr:sp>
    <xdr:clientData/>
  </xdr:twoCellAnchor>
  <xdr:twoCellAnchor editAs="oneCell">
    <xdr:from>
      <xdr:col>4</xdr:col>
      <xdr:colOff>0</xdr:colOff>
      <xdr:row>129</xdr:row>
      <xdr:rowOff>0</xdr:rowOff>
    </xdr:from>
    <xdr:to>
      <xdr:col>5</xdr:col>
      <xdr:colOff>171450</xdr:colOff>
      <xdr:row>198</xdr:row>
      <xdr:rowOff>9525</xdr:rowOff>
    </xdr:to>
    <xdr:sp macro="" textlink="">
      <xdr:nvSpPr>
        <xdr:cNvPr id="231" name="AutoShape 64" descr="https://base.garant.ru/files/base/72169006/2198457200.png"/>
        <xdr:cNvSpPr>
          <a:spLocks noChangeAspect="1" noChangeArrowheads="1"/>
        </xdr:cNvSpPr>
      </xdr:nvSpPr>
      <xdr:spPr bwMode="auto">
        <a:xfrm>
          <a:off x="2362200" y="52482750"/>
          <a:ext cx="781050" cy="200025"/>
        </a:xfrm>
        <a:prstGeom prst="rect">
          <a:avLst/>
        </a:prstGeom>
        <a:noFill/>
      </xdr:spPr>
    </xdr:sp>
    <xdr:clientData/>
  </xdr:twoCellAnchor>
  <xdr:twoCellAnchor editAs="oneCell">
    <xdr:from>
      <xdr:col>4</xdr:col>
      <xdr:colOff>304800</xdr:colOff>
      <xdr:row>128</xdr:row>
      <xdr:rowOff>9525</xdr:rowOff>
    </xdr:from>
    <xdr:to>
      <xdr:col>5</xdr:col>
      <xdr:colOff>476250</xdr:colOff>
      <xdr:row>200</xdr:row>
      <xdr:rowOff>666750</xdr:rowOff>
    </xdr:to>
    <xdr:sp macro="" textlink="">
      <xdr:nvSpPr>
        <xdr:cNvPr id="232" name="AutoShape 2" descr="https://base.garant.ru/files/base/72169006/2198457200.png"/>
        <xdr:cNvSpPr>
          <a:spLocks noChangeAspect="1" noChangeArrowheads="1"/>
        </xdr:cNvSpPr>
      </xdr:nvSpPr>
      <xdr:spPr bwMode="auto">
        <a:xfrm>
          <a:off x="2667000" y="52292250"/>
          <a:ext cx="781050" cy="200025"/>
        </a:xfrm>
        <a:prstGeom prst="rect">
          <a:avLst/>
        </a:prstGeom>
        <a:noFill/>
      </xdr:spPr>
    </xdr:sp>
    <xdr:clientData/>
  </xdr:twoCellAnchor>
  <xdr:twoCellAnchor editAs="oneCell">
    <xdr:from>
      <xdr:col>4</xdr:col>
      <xdr:colOff>0</xdr:colOff>
      <xdr:row>129</xdr:row>
      <xdr:rowOff>0</xdr:rowOff>
    </xdr:from>
    <xdr:to>
      <xdr:col>5</xdr:col>
      <xdr:colOff>171450</xdr:colOff>
      <xdr:row>198</xdr:row>
      <xdr:rowOff>9525</xdr:rowOff>
    </xdr:to>
    <xdr:sp macro="" textlink="">
      <xdr:nvSpPr>
        <xdr:cNvPr id="233" name="AutoShape 56" descr="https://base.garant.ru/files/base/72169006/2198457200.png"/>
        <xdr:cNvSpPr>
          <a:spLocks noChangeAspect="1" noChangeArrowheads="1"/>
        </xdr:cNvSpPr>
      </xdr:nvSpPr>
      <xdr:spPr bwMode="auto">
        <a:xfrm>
          <a:off x="2362200" y="52482750"/>
          <a:ext cx="781050" cy="200025"/>
        </a:xfrm>
        <a:prstGeom prst="rect">
          <a:avLst/>
        </a:prstGeom>
        <a:noFill/>
      </xdr:spPr>
    </xdr:sp>
    <xdr:clientData/>
  </xdr:twoCellAnchor>
  <xdr:twoCellAnchor editAs="oneCell">
    <xdr:from>
      <xdr:col>4</xdr:col>
      <xdr:colOff>0</xdr:colOff>
      <xdr:row>129</xdr:row>
      <xdr:rowOff>0</xdr:rowOff>
    </xdr:from>
    <xdr:to>
      <xdr:col>5</xdr:col>
      <xdr:colOff>171450</xdr:colOff>
      <xdr:row>198</xdr:row>
      <xdr:rowOff>9525</xdr:rowOff>
    </xdr:to>
    <xdr:sp macro="" textlink="">
      <xdr:nvSpPr>
        <xdr:cNvPr id="234" name="AutoShape 3" descr="https://base.garant.ru/files/base/72169006/2198457200.png"/>
        <xdr:cNvSpPr>
          <a:spLocks noChangeAspect="1" noChangeArrowheads="1"/>
        </xdr:cNvSpPr>
      </xdr:nvSpPr>
      <xdr:spPr bwMode="auto">
        <a:xfrm>
          <a:off x="2362200" y="52482750"/>
          <a:ext cx="781050" cy="200025"/>
        </a:xfrm>
        <a:prstGeom prst="rect">
          <a:avLst/>
        </a:prstGeom>
        <a:noFill/>
      </xdr:spPr>
    </xdr:sp>
    <xdr:clientData/>
  </xdr:twoCellAnchor>
  <xdr:twoCellAnchor editAs="oneCell">
    <xdr:from>
      <xdr:col>4</xdr:col>
      <xdr:colOff>228600</xdr:colOff>
      <xdr:row>129</xdr:row>
      <xdr:rowOff>0</xdr:rowOff>
    </xdr:from>
    <xdr:to>
      <xdr:col>5</xdr:col>
      <xdr:colOff>400050</xdr:colOff>
      <xdr:row>198</xdr:row>
      <xdr:rowOff>9525</xdr:rowOff>
    </xdr:to>
    <xdr:sp macro="" textlink="">
      <xdr:nvSpPr>
        <xdr:cNvPr id="235" name="AutoShape 2" descr="https://base.garant.ru/files/base/72169006/2198457200.png"/>
        <xdr:cNvSpPr>
          <a:spLocks noChangeAspect="1" noChangeArrowheads="1"/>
        </xdr:cNvSpPr>
      </xdr:nvSpPr>
      <xdr:spPr bwMode="auto">
        <a:xfrm>
          <a:off x="2590800" y="52482750"/>
          <a:ext cx="781050" cy="200025"/>
        </a:xfrm>
        <a:prstGeom prst="rect">
          <a:avLst/>
        </a:prstGeom>
        <a:noFill/>
      </xdr:spPr>
    </xdr:sp>
    <xdr:clientData/>
  </xdr:twoCellAnchor>
  <xdr:twoCellAnchor editAs="oneCell">
    <xdr:from>
      <xdr:col>4</xdr:col>
      <xdr:colOff>304800</xdr:colOff>
      <xdr:row>129</xdr:row>
      <xdr:rowOff>9525</xdr:rowOff>
    </xdr:from>
    <xdr:to>
      <xdr:col>5</xdr:col>
      <xdr:colOff>476250</xdr:colOff>
      <xdr:row>198</xdr:row>
      <xdr:rowOff>9525</xdr:rowOff>
    </xdr:to>
    <xdr:sp macro="" textlink="">
      <xdr:nvSpPr>
        <xdr:cNvPr id="236" name="AutoShape 2" descr="https://base.garant.ru/files/base/72169006/2198457200.png"/>
        <xdr:cNvSpPr>
          <a:spLocks noChangeAspect="1" noChangeArrowheads="1"/>
        </xdr:cNvSpPr>
      </xdr:nvSpPr>
      <xdr:spPr bwMode="auto">
        <a:xfrm>
          <a:off x="2667000" y="52492275"/>
          <a:ext cx="781050" cy="200025"/>
        </a:xfrm>
        <a:prstGeom prst="rect">
          <a:avLst/>
        </a:prstGeom>
        <a:noFill/>
      </xdr:spPr>
    </xdr:sp>
    <xdr:clientData/>
  </xdr:twoCellAnchor>
  <xdr:twoCellAnchor editAs="oneCell">
    <xdr:from>
      <xdr:col>4</xdr:col>
      <xdr:colOff>0</xdr:colOff>
      <xdr:row>130</xdr:row>
      <xdr:rowOff>0</xdr:rowOff>
    </xdr:from>
    <xdr:to>
      <xdr:col>5</xdr:col>
      <xdr:colOff>171450</xdr:colOff>
      <xdr:row>198</xdr:row>
      <xdr:rowOff>9525</xdr:rowOff>
    </xdr:to>
    <xdr:sp macro="" textlink="">
      <xdr:nvSpPr>
        <xdr:cNvPr id="237" name="AutoShape 64" descr="https://base.garant.ru/files/base/72169006/2198457200.png"/>
        <xdr:cNvSpPr>
          <a:spLocks noChangeAspect="1" noChangeArrowheads="1"/>
        </xdr:cNvSpPr>
      </xdr:nvSpPr>
      <xdr:spPr bwMode="auto">
        <a:xfrm>
          <a:off x="2362200" y="52482750"/>
          <a:ext cx="781050" cy="200025"/>
        </a:xfrm>
        <a:prstGeom prst="rect">
          <a:avLst/>
        </a:prstGeom>
        <a:noFill/>
      </xdr:spPr>
    </xdr:sp>
    <xdr:clientData/>
  </xdr:twoCellAnchor>
  <xdr:twoCellAnchor editAs="oneCell">
    <xdr:from>
      <xdr:col>4</xdr:col>
      <xdr:colOff>304800</xdr:colOff>
      <xdr:row>129</xdr:row>
      <xdr:rowOff>9525</xdr:rowOff>
    </xdr:from>
    <xdr:to>
      <xdr:col>5</xdr:col>
      <xdr:colOff>476250</xdr:colOff>
      <xdr:row>198</xdr:row>
      <xdr:rowOff>9525</xdr:rowOff>
    </xdr:to>
    <xdr:sp macro="" textlink="">
      <xdr:nvSpPr>
        <xdr:cNvPr id="238" name="AutoShape 2" descr="https://base.garant.ru/files/base/72169006/2198457200.png"/>
        <xdr:cNvSpPr>
          <a:spLocks noChangeAspect="1" noChangeArrowheads="1"/>
        </xdr:cNvSpPr>
      </xdr:nvSpPr>
      <xdr:spPr bwMode="auto">
        <a:xfrm>
          <a:off x="2667000" y="52292250"/>
          <a:ext cx="781050" cy="200025"/>
        </a:xfrm>
        <a:prstGeom prst="rect">
          <a:avLst/>
        </a:prstGeom>
        <a:noFill/>
      </xdr:spPr>
    </xdr:sp>
    <xdr:clientData/>
  </xdr:twoCellAnchor>
  <xdr:twoCellAnchor editAs="oneCell">
    <xdr:from>
      <xdr:col>4</xdr:col>
      <xdr:colOff>0</xdr:colOff>
      <xdr:row>130</xdr:row>
      <xdr:rowOff>0</xdr:rowOff>
    </xdr:from>
    <xdr:to>
      <xdr:col>5</xdr:col>
      <xdr:colOff>171450</xdr:colOff>
      <xdr:row>198</xdr:row>
      <xdr:rowOff>9525</xdr:rowOff>
    </xdr:to>
    <xdr:sp macro="" textlink="">
      <xdr:nvSpPr>
        <xdr:cNvPr id="239" name="AutoShape 56" descr="https://base.garant.ru/files/base/72169006/2198457200.png"/>
        <xdr:cNvSpPr>
          <a:spLocks noChangeAspect="1" noChangeArrowheads="1"/>
        </xdr:cNvSpPr>
      </xdr:nvSpPr>
      <xdr:spPr bwMode="auto">
        <a:xfrm>
          <a:off x="2362200" y="52482750"/>
          <a:ext cx="781050" cy="200025"/>
        </a:xfrm>
        <a:prstGeom prst="rect">
          <a:avLst/>
        </a:prstGeom>
        <a:noFill/>
      </xdr:spPr>
    </xdr:sp>
    <xdr:clientData/>
  </xdr:twoCellAnchor>
  <xdr:twoCellAnchor editAs="oneCell">
    <xdr:from>
      <xdr:col>4</xdr:col>
      <xdr:colOff>0</xdr:colOff>
      <xdr:row>130</xdr:row>
      <xdr:rowOff>0</xdr:rowOff>
    </xdr:from>
    <xdr:to>
      <xdr:col>5</xdr:col>
      <xdr:colOff>171450</xdr:colOff>
      <xdr:row>198</xdr:row>
      <xdr:rowOff>9525</xdr:rowOff>
    </xdr:to>
    <xdr:sp macro="" textlink="">
      <xdr:nvSpPr>
        <xdr:cNvPr id="240" name="AutoShape 3" descr="https://base.garant.ru/files/base/72169006/2198457200.png"/>
        <xdr:cNvSpPr>
          <a:spLocks noChangeAspect="1" noChangeArrowheads="1"/>
        </xdr:cNvSpPr>
      </xdr:nvSpPr>
      <xdr:spPr bwMode="auto">
        <a:xfrm>
          <a:off x="2362200" y="52482750"/>
          <a:ext cx="781050" cy="200025"/>
        </a:xfrm>
        <a:prstGeom prst="rect">
          <a:avLst/>
        </a:prstGeom>
        <a:noFill/>
      </xdr:spPr>
    </xdr:sp>
    <xdr:clientData/>
  </xdr:twoCellAnchor>
  <xdr:twoCellAnchor editAs="oneCell">
    <xdr:from>
      <xdr:col>4</xdr:col>
      <xdr:colOff>228600</xdr:colOff>
      <xdr:row>130</xdr:row>
      <xdr:rowOff>0</xdr:rowOff>
    </xdr:from>
    <xdr:to>
      <xdr:col>5</xdr:col>
      <xdr:colOff>400050</xdr:colOff>
      <xdr:row>198</xdr:row>
      <xdr:rowOff>9525</xdr:rowOff>
    </xdr:to>
    <xdr:sp macro="" textlink="">
      <xdr:nvSpPr>
        <xdr:cNvPr id="241" name="AutoShape 2" descr="https://base.garant.ru/files/base/72169006/2198457200.png"/>
        <xdr:cNvSpPr>
          <a:spLocks noChangeAspect="1" noChangeArrowheads="1"/>
        </xdr:cNvSpPr>
      </xdr:nvSpPr>
      <xdr:spPr bwMode="auto">
        <a:xfrm>
          <a:off x="2590800" y="52482750"/>
          <a:ext cx="781050" cy="200025"/>
        </a:xfrm>
        <a:prstGeom prst="rect">
          <a:avLst/>
        </a:prstGeom>
        <a:noFill/>
      </xdr:spPr>
    </xdr:sp>
    <xdr:clientData/>
  </xdr:twoCellAnchor>
  <xdr:twoCellAnchor editAs="oneCell">
    <xdr:from>
      <xdr:col>4</xdr:col>
      <xdr:colOff>304800</xdr:colOff>
      <xdr:row>130</xdr:row>
      <xdr:rowOff>9525</xdr:rowOff>
    </xdr:from>
    <xdr:to>
      <xdr:col>5</xdr:col>
      <xdr:colOff>476250</xdr:colOff>
      <xdr:row>198</xdr:row>
      <xdr:rowOff>9525</xdr:rowOff>
    </xdr:to>
    <xdr:sp macro="" textlink="">
      <xdr:nvSpPr>
        <xdr:cNvPr id="242" name="AutoShape 2" descr="https://base.garant.ru/files/base/72169006/2198457200.png"/>
        <xdr:cNvSpPr>
          <a:spLocks noChangeAspect="1" noChangeArrowheads="1"/>
        </xdr:cNvSpPr>
      </xdr:nvSpPr>
      <xdr:spPr bwMode="auto">
        <a:xfrm>
          <a:off x="2667000" y="52492275"/>
          <a:ext cx="781050" cy="200025"/>
        </a:xfrm>
        <a:prstGeom prst="rect">
          <a:avLst/>
        </a:prstGeom>
        <a:noFill/>
      </xdr:spPr>
    </xdr:sp>
    <xdr:clientData/>
  </xdr:twoCellAnchor>
  <xdr:twoCellAnchor editAs="oneCell">
    <xdr:from>
      <xdr:col>4</xdr:col>
      <xdr:colOff>0</xdr:colOff>
      <xdr:row>131</xdr:row>
      <xdr:rowOff>0</xdr:rowOff>
    </xdr:from>
    <xdr:to>
      <xdr:col>5</xdr:col>
      <xdr:colOff>171450</xdr:colOff>
      <xdr:row>200</xdr:row>
      <xdr:rowOff>238125</xdr:rowOff>
    </xdr:to>
    <xdr:sp macro="" textlink="">
      <xdr:nvSpPr>
        <xdr:cNvPr id="243" name="AutoShape 67" descr="https://base.garant.ru/files/base/72169006/2198457200.png"/>
        <xdr:cNvSpPr>
          <a:spLocks noChangeAspect="1" noChangeArrowheads="1"/>
        </xdr:cNvSpPr>
      </xdr:nvSpPr>
      <xdr:spPr bwMode="auto">
        <a:xfrm>
          <a:off x="2362200" y="54121050"/>
          <a:ext cx="781050" cy="200025"/>
        </a:xfrm>
        <a:prstGeom prst="rect">
          <a:avLst/>
        </a:prstGeom>
        <a:noFill/>
      </xdr:spPr>
    </xdr:sp>
    <xdr:clientData/>
  </xdr:twoCellAnchor>
  <xdr:twoCellAnchor editAs="oneCell">
    <xdr:from>
      <xdr:col>4</xdr:col>
      <xdr:colOff>304800</xdr:colOff>
      <xdr:row>130</xdr:row>
      <xdr:rowOff>9525</xdr:rowOff>
    </xdr:from>
    <xdr:to>
      <xdr:col>5</xdr:col>
      <xdr:colOff>476250</xdr:colOff>
      <xdr:row>198</xdr:row>
      <xdr:rowOff>9525</xdr:rowOff>
    </xdr:to>
    <xdr:sp macro="" textlink="">
      <xdr:nvSpPr>
        <xdr:cNvPr id="244" name="AutoShape 2" descr="https://base.garant.ru/files/base/72169006/2198457200.png"/>
        <xdr:cNvSpPr>
          <a:spLocks noChangeAspect="1" noChangeArrowheads="1"/>
        </xdr:cNvSpPr>
      </xdr:nvSpPr>
      <xdr:spPr bwMode="auto">
        <a:xfrm>
          <a:off x="2667000" y="53930550"/>
          <a:ext cx="781050" cy="200025"/>
        </a:xfrm>
        <a:prstGeom prst="rect">
          <a:avLst/>
        </a:prstGeom>
        <a:noFill/>
      </xdr:spPr>
    </xdr:sp>
    <xdr:clientData/>
  </xdr:twoCellAnchor>
  <xdr:twoCellAnchor editAs="oneCell">
    <xdr:from>
      <xdr:col>4</xdr:col>
      <xdr:colOff>0</xdr:colOff>
      <xdr:row>131</xdr:row>
      <xdr:rowOff>0</xdr:rowOff>
    </xdr:from>
    <xdr:to>
      <xdr:col>5</xdr:col>
      <xdr:colOff>171450</xdr:colOff>
      <xdr:row>200</xdr:row>
      <xdr:rowOff>238125</xdr:rowOff>
    </xdr:to>
    <xdr:sp macro="" textlink="">
      <xdr:nvSpPr>
        <xdr:cNvPr id="245" name="AutoShape 64" descr="https://base.garant.ru/files/base/72169006/2198457200.png"/>
        <xdr:cNvSpPr>
          <a:spLocks noChangeAspect="1" noChangeArrowheads="1"/>
        </xdr:cNvSpPr>
      </xdr:nvSpPr>
      <xdr:spPr bwMode="auto">
        <a:xfrm>
          <a:off x="2362200" y="54121050"/>
          <a:ext cx="781050" cy="200025"/>
        </a:xfrm>
        <a:prstGeom prst="rect">
          <a:avLst/>
        </a:prstGeom>
        <a:noFill/>
      </xdr:spPr>
    </xdr:sp>
    <xdr:clientData/>
  </xdr:twoCellAnchor>
  <xdr:twoCellAnchor editAs="oneCell">
    <xdr:from>
      <xdr:col>4</xdr:col>
      <xdr:colOff>304800</xdr:colOff>
      <xdr:row>130</xdr:row>
      <xdr:rowOff>9525</xdr:rowOff>
    </xdr:from>
    <xdr:to>
      <xdr:col>5</xdr:col>
      <xdr:colOff>476250</xdr:colOff>
      <xdr:row>198</xdr:row>
      <xdr:rowOff>9525</xdr:rowOff>
    </xdr:to>
    <xdr:sp macro="" textlink="">
      <xdr:nvSpPr>
        <xdr:cNvPr id="246" name="AutoShape 2" descr="https://base.garant.ru/files/base/72169006/2198457200.png"/>
        <xdr:cNvSpPr>
          <a:spLocks noChangeAspect="1" noChangeArrowheads="1"/>
        </xdr:cNvSpPr>
      </xdr:nvSpPr>
      <xdr:spPr bwMode="auto">
        <a:xfrm>
          <a:off x="2667000" y="53930550"/>
          <a:ext cx="781050" cy="200025"/>
        </a:xfrm>
        <a:prstGeom prst="rect">
          <a:avLst/>
        </a:prstGeom>
        <a:noFill/>
      </xdr:spPr>
    </xdr:sp>
    <xdr:clientData/>
  </xdr:twoCellAnchor>
  <xdr:twoCellAnchor editAs="oneCell">
    <xdr:from>
      <xdr:col>4</xdr:col>
      <xdr:colOff>0</xdr:colOff>
      <xdr:row>131</xdr:row>
      <xdr:rowOff>0</xdr:rowOff>
    </xdr:from>
    <xdr:to>
      <xdr:col>5</xdr:col>
      <xdr:colOff>171450</xdr:colOff>
      <xdr:row>200</xdr:row>
      <xdr:rowOff>238125</xdr:rowOff>
    </xdr:to>
    <xdr:sp macro="" textlink="">
      <xdr:nvSpPr>
        <xdr:cNvPr id="247" name="AutoShape 56" descr="https://base.garant.ru/files/base/72169006/2198457200.png"/>
        <xdr:cNvSpPr>
          <a:spLocks noChangeAspect="1" noChangeArrowheads="1"/>
        </xdr:cNvSpPr>
      </xdr:nvSpPr>
      <xdr:spPr bwMode="auto">
        <a:xfrm>
          <a:off x="2362200" y="54121050"/>
          <a:ext cx="781050" cy="200025"/>
        </a:xfrm>
        <a:prstGeom prst="rect">
          <a:avLst/>
        </a:prstGeom>
        <a:noFill/>
      </xdr:spPr>
    </xdr:sp>
    <xdr:clientData/>
  </xdr:twoCellAnchor>
  <xdr:twoCellAnchor editAs="oneCell">
    <xdr:from>
      <xdr:col>4</xdr:col>
      <xdr:colOff>0</xdr:colOff>
      <xdr:row>131</xdr:row>
      <xdr:rowOff>0</xdr:rowOff>
    </xdr:from>
    <xdr:to>
      <xdr:col>5</xdr:col>
      <xdr:colOff>171450</xdr:colOff>
      <xdr:row>200</xdr:row>
      <xdr:rowOff>238125</xdr:rowOff>
    </xdr:to>
    <xdr:sp macro="" textlink="">
      <xdr:nvSpPr>
        <xdr:cNvPr id="248" name="AutoShape 3" descr="https://base.garant.ru/files/base/72169006/2198457200.png"/>
        <xdr:cNvSpPr>
          <a:spLocks noChangeAspect="1" noChangeArrowheads="1"/>
        </xdr:cNvSpPr>
      </xdr:nvSpPr>
      <xdr:spPr bwMode="auto">
        <a:xfrm>
          <a:off x="2362200" y="54121050"/>
          <a:ext cx="781050" cy="200025"/>
        </a:xfrm>
        <a:prstGeom prst="rect">
          <a:avLst/>
        </a:prstGeom>
        <a:noFill/>
      </xdr:spPr>
    </xdr:sp>
    <xdr:clientData/>
  </xdr:twoCellAnchor>
  <xdr:twoCellAnchor editAs="oneCell">
    <xdr:from>
      <xdr:col>4</xdr:col>
      <xdr:colOff>228600</xdr:colOff>
      <xdr:row>131</xdr:row>
      <xdr:rowOff>0</xdr:rowOff>
    </xdr:from>
    <xdr:to>
      <xdr:col>5</xdr:col>
      <xdr:colOff>400050</xdr:colOff>
      <xdr:row>200</xdr:row>
      <xdr:rowOff>238125</xdr:rowOff>
    </xdr:to>
    <xdr:sp macro="" textlink="">
      <xdr:nvSpPr>
        <xdr:cNvPr id="249" name="AutoShape 2" descr="https://base.garant.ru/files/base/72169006/2198457200.png"/>
        <xdr:cNvSpPr>
          <a:spLocks noChangeAspect="1" noChangeArrowheads="1"/>
        </xdr:cNvSpPr>
      </xdr:nvSpPr>
      <xdr:spPr bwMode="auto">
        <a:xfrm>
          <a:off x="2590800" y="54121050"/>
          <a:ext cx="781050" cy="200025"/>
        </a:xfrm>
        <a:prstGeom prst="rect">
          <a:avLst/>
        </a:prstGeom>
        <a:noFill/>
      </xdr:spPr>
    </xdr:sp>
    <xdr:clientData/>
  </xdr:twoCellAnchor>
  <xdr:twoCellAnchor editAs="oneCell">
    <xdr:from>
      <xdr:col>4</xdr:col>
      <xdr:colOff>304800</xdr:colOff>
      <xdr:row>131</xdr:row>
      <xdr:rowOff>9525</xdr:rowOff>
    </xdr:from>
    <xdr:to>
      <xdr:col>5</xdr:col>
      <xdr:colOff>476250</xdr:colOff>
      <xdr:row>200</xdr:row>
      <xdr:rowOff>238125</xdr:rowOff>
    </xdr:to>
    <xdr:sp macro="" textlink="">
      <xdr:nvSpPr>
        <xdr:cNvPr id="250" name="AutoShape 2" descr="https://base.garant.ru/files/base/72169006/2198457200.png"/>
        <xdr:cNvSpPr>
          <a:spLocks noChangeAspect="1" noChangeArrowheads="1"/>
        </xdr:cNvSpPr>
      </xdr:nvSpPr>
      <xdr:spPr bwMode="auto">
        <a:xfrm>
          <a:off x="2667000" y="54130575"/>
          <a:ext cx="781050" cy="200025"/>
        </a:xfrm>
        <a:prstGeom prst="rect">
          <a:avLst/>
        </a:prstGeom>
        <a:noFill/>
      </xdr:spPr>
    </xdr:sp>
    <xdr:clientData/>
  </xdr:twoCellAnchor>
  <xdr:twoCellAnchor editAs="oneCell">
    <xdr:from>
      <xdr:col>4</xdr:col>
      <xdr:colOff>0</xdr:colOff>
      <xdr:row>132</xdr:row>
      <xdr:rowOff>0</xdr:rowOff>
    </xdr:from>
    <xdr:to>
      <xdr:col>5</xdr:col>
      <xdr:colOff>171450</xdr:colOff>
      <xdr:row>199</xdr:row>
      <xdr:rowOff>19050</xdr:rowOff>
    </xdr:to>
    <xdr:sp macro="" textlink="">
      <xdr:nvSpPr>
        <xdr:cNvPr id="251" name="AutoShape 67" descr="https://base.garant.ru/files/base/72169006/2198457200.png"/>
        <xdr:cNvSpPr>
          <a:spLocks noChangeAspect="1" noChangeArrowheads="1"/>
        </xdr:cNvSpPr>
      </xdr:nvSpPr>
      <xdr:spPr bwMode="auto">
        <a:xfrm>
          <a:off x="2362200" y="54121050"/>
          <a:ext cx="781050" cy="200025"/>
        </a:xfrm>
        <a:prstGeom prst="rect">
          <a:avLst/>
        </a:prstGeom>
        <a:noFill/>
      </xdr:spPr>
    </xdr:sp>
    <xdr:clientData/>
  </xdr:twoCellAnchor>
  <xdr:twoCellAnchor editAs="oneCell">
    <xdr:from>
      <xdr:col>4</xdr:col>
      <xdr:colOff>304800</xdr:colOff>
      <xdr:row>131</xdr:row>
      <xdr:rowOff>9525</xdr:rowOff>
    </xdr:from>
    <xdr:to>
      <xdr:col>5</xdr:col>
      <xdr:colOff>476250</xdr:colOff>
      <xdr:row>200</xdr:row>
      <xdr:rowOff>238125</xdr:rowOff>
    </xdr:to>
    <xdr:sp macro="" textlink="">
      <xdr:nvSpPr>
        <xdr:cNvPr id="252" name="AutoShape 2" descr="https://base.garant.ru/files/base/72169006/2198457200.png"/>
        <xdr:cNvSpPr>
          <a:spLocks noChangeAspect="1" noChangeArrowheads="1"/>
        </xdr:cNvSpPr>
      </xdr:nvSpPr>
      <xdr:spPr bwMode="auto">
        <a:xfrm>
          <a:off x="2667000" y="53930550"/>
          <a:ext cx="781050" cy="200025"/>
        </a:xfrm>
        <a:prstGeom prst="rect">
          <a:avLst/>
        </a:prstGeom>
        <a:noFill/>
      </xdr:spPr>
    </xdr:sp>
    <xdr:clientData/>
  </xdr:twoCellAnchor>
  <xdr:twoCellAnchor editAs="oneCell">
    <xdr:from>
      <xdr:col>4</xdr:col>
      <xdr:colOff>0</xdr:colOff>
      <xdr:row>132</xdr:row>
      <xdr:rowOff>0</xdr:rowOff>
    </xdr:from>
    <xdr:to>
      <xdr:col>5</xdr:col>
      <xdr:colOff>171450</xdr:colOff>
      <xdr:row>199</xdr:row>
      <xdr:rowOff>19050</xdr:rowOff>
    </xdr:to>
    <xdr:sp macro="" textlink="">
      <xdr:nvSpPr>
        <xdr:cNvPr id="253" name="AutoShape 64" descr="https://base.garant.ru/files/base/72169006/2198457200.png"/>
        <xdr:cNvSpPr>
          <a:spLocks noChangeAspect="1" noChangeArrowheads="1"/>
        </xdr:cNvSpPr>
      </xdr:nvSpPr>
      <xdr:spPr bwMode="auto">
        <a:xfrm>
          <a:off x="2362200" y="54121050"/>
          <a:ext cx="781050" cy="200025"/>
        </a:xfrm>
        <a:prstGeom prst="rect">
          <a:avLst/>
        </a:prstGeom>
        <a:noFill/>
      </xdr:spPr>
    </xdr:sp>
    <xdr:clientData/>
  </xdr:twoCellAnchor>
  <xdr:twoCellAnchor editAs="oneCell">
    <xdr:from>
      <xdr:col>4</xdr:col>
      <xdr:colOff>304800</xdr:colOff>
      <xdr:row>131</xdr:row>
      <xdr:rowOff>9525</xdr:rowOff>
    </xdr:from>
    <xdr:to>
      <xdr:col>5</xdr:col>
      <xdr:colOff>476250</xdr:colOff>
      <xdr:row>200</xdr:row>
      <xdr:rowOff>238125</xdr:rowOff>
    </xdr:to>
    <xdr:sp macro="" textlink="">
      <xdr:nvSpPr>
        <xdr:cNvPr id="254" name="AutoShape 2" descr="https://base.garant.ru/files/base/72169006/2198457200.png"/>
        <xdr:cNvSpPr>
          <a:spLocks noChangeAspect="1" noChangeArrowheads="1"/>
        </xdr:cNvSpPr>
      </xdr:nvSpPr>
      <xdr:spPr bwMode="auto">
        <a:xfrm>
          <a:off x="2667000" y="53930550"/>
          <a:ext cx="781050" cy="200025"/>
        </a:xfrm>
        <a:prstGeom prst="rect">
          <a:avLst/>
        </a:prstGeom>
        <a:noFill/>
      </xdr:spPr>
    </xdr:sp>
    <xdr:clientData/>
  </xdr:twoCellAnchor>
  <xdr:twoCellAnchor editAs="oneCell">
    <xdr:from>
      <xdr:col>4</xdr:col>
      <xdr:colOff>0</xdr:colOff>
      <xdr:row>132</xdr:row>
      <xdr:rowOff>0</xdr:rowOff>
    </xdr:from>
    <xdr:to>
      <xdr:col>5</xdr:col>
      <xdr:colOff>171450</xdr:colOff>
      <xdr:row>199</xdr:row>
      <xdr:rowOff>19050</xdr:rowOff>
    </xdr:to>
    <xdr:sp macro="" textlink="">
      <xdr:nvSpPr>
        <xdr:cNvPr id="255" name="AutoShape 56" descr="https://base.garant.ru/files/base/72169006/2198457200.png"/>
        <xdr:cNvSpPr>
          <a:spLocks noChangeAspect="1" noChangeArrowheads="1"/>
        </xdr:cNvSpPr>
      </xdr:nvSpPr>
      <xdr:spPr bwMode="auto">
        <a:xfrm>
          <a:off x="2362200" y="54121050"/>
          <a:ext cx="781050" cy="200025"/>
        </a:xfrm>
        <a:prstGeom prst="rect">
          <a:avLst/>
        </a:prstGeom>
        <a:noFill/>
      </xdr:spPr>
    </xdr:sp>
    <xdr:clientData/>
  </xdr:twoCellAnchor>
  <xdr:twoCellAnchor editAs="oneCell">
    <xdr:from>
      <xdr:col>4</xdr:col>
      <xdr:colOff>0</xdr:colOff>
      <xdr:row>132</xdr:row>
      <xdr:rowOff>0</xdr:rowOff>
    </xdr:from>
    <xdr:to>
      <xdr:col>5</xdr:col>
      <xdr:colOff>171450</xdr:colOff>
      <xdr:row>199</xdr:row>
      <xdr:rowOff>19050</xdr:rowOff>
    </xdr:to>
    <xdr:sp macro="" textlink="">
      <xdr:nvSpPr>
        <xdr:cNvPr id="256" name="AutoShape 3" descr="https://base.garant.ru/files/base/72169006/2198457200.png"/>
        <xdr:cNvSpPr>
          <a:spLocks noChangeAspect="1" noChangeArrowheads="1"/>
        </xdr:cNvSpPr>
      </xdr:nvSpPr>
      <xdr:spPr bwMode="auto">
        <a:xfrm>
          <a:off x="2362200" y="54121050"/>
          <a:ext cx="781050" cy="200025"/>
        </a:xfrm>
        <a:prstGeom prst="rect">
          <a:avLst/>
        </a:prstGeom>
        <a:noFill/>
      </xdr:spPr>
    </xdr:sp>
    <xdr:clientData/>
  </xdr:twoCellAnchor>
  <xdr:twoCellAnchor editAs="oneCell">
    <xdr:from>
      <xdr:col>4</xdr:col>
      <xdr:colOff>228600</xdr:colOff>
      <xdr:row>132</xdr:row>
      <xdr:rowOff>0</xdr:rowOff>
    </xdr:from>
    <xdr:to>
      <xdr:col>5</xdr:col>
      <xdr:colOff>400050</xdr:colOff>
      <xdr:row>199</xdr:row>
      <xdr:rowOff>19050</xdr:rowOff>
    </xdr:to>
    <xdr:sp macro="" textlink="">
      <xdr:nvSpPr>
        <xdr:cNvPr id="257" name="AutoShape 2" descr="https://base.garant.ru/files/base/72169006/2198457200.png"/>
        <xdr:cNvSpPr>
          <a:spLocks noChangeAspect="1" noChangeArrowheads="1"/>
        </xdr:cNvSpPr>
      </xdr:nvSpPr>
      <xdr:spPr bwMode="auto">
        <a:xfrm>
          <a:off x="2590800" y="54121050"/>
          <a:ext cx="781050" cy="200025"/>
        </a:xfrm>
        <a:prstGeom prst="rect">
          <a:avLst/>
        </a:prstGeom>
        <a:noFill/>
      </xdr:spPr>
    </xdr:sp>
    <xdr:clientData/>
  </xdr:twoCellAnchor>
  <xdr:twoCellAnchor editAs="oneCell">
    <xdr:from>
      <xdr:col>4</xdr:col>
      <xdr:colOff>304800</xdr:colOff>
      <xdr:row>132</xdr:row>
      <xdr:rowOff>0</xdr:rowOff>
    </xdr:from>
    <xdr:to>
      <xdr:col>5</xdr:col>
      <xdr:colOff>476250</xdr:colOff>
      <xdr:row>199</xdr:row>
      <xdr:rowOff>19050</xdr:rowOff>
    </xdr:to>
    <xdr:sp macro="" textlink="">
      <xdr:nvSpPr>
        <xdr:cNvPr id="258" name="AutoShape 2" descr="https://base.garant.ru/files/base/72169006/2198457200.png"/>
        <xdr:cNvSpPr>
          <a:spLocks noChangeAspect="1" noChangeArrowheads="1"/>
        </xdr:cNvSpPr>
      </xdr:nvSpPr>
      <xdr:spPr bwMode="auto">
        <a:xfrm>
          <a:off x="2667000" y="54130575"/>
          <a:ext cx="781050" cy="200025"/>
        </a:xfrm>
        <a:prstGeom prst="rect">
          <a:avLst/>
        </a:prstGeom>
        <a:noFill/>
      </xdr:spPr>
    </xdr:sp>
    <xdr:clientData/>
  </xdr:twoCellAnchor>
  <xdr:twoCellAnchor editAs="oneCell">
    <xdr:from>
      <xdr:col>4</xdr:col>
      <xdr:colOff>304800</xdr:colOff>
      <xdr:row>132</xdr:row>
      <xdr:rowOff>0</xdr:rowOff>
    </xdr:from>
    <xdr:to>
      <xdr:col>5</xdr:col>
      <xdr:colOff>476250</xdr:colOff>
      <xdr:row>199</xdr:row>
      <xdr:rowOff>19050</xdr:rowOff>
    </xdr:to>
    <xdr:sp macro="" textlink="">
      <xdr:nvSpPr>
        <xdr:cNvPr id="259" name="AutoShape 2" descr="https://base.garant.ru/files/base/72169006/2198457200.png"/>
        <xdr:cNvSpPr>
          <a:spLocks noChangeAspect="1" noChangeArrowheads="1"/>
        </xdr:cNvSpPr>
      </xdr:nvSpPr>
      <xdr:spPr bwMode="auto">
        <a:xfrm>
          <a:off x="2667000" y="54130575"/>
          <a:ext cx="781050" cy="200025"/>
        </a:xfrm>
        <a:prstGeom prst="rect">
          <a:avLst/>
        </a:prstGeom>
        <a:noFill/>
      </xdr:spPr>
    </xdr:sp>
    <xdr:clientData/>
  </xdr:twoCellAnchor>
  <xdr:twoCellAnchor editAs="oneCell">
    <xdr:from>
      <xdr:col>4</xdr:col>
      <xdr:colOff>304800</xdr:colOff>
      <xdr:row>132</xdr:row>
      <xdr:rowOff>0</xdr:rowOff>
    </xdr:from>
    <xdr:to>
      <xdr:col>5</xdr:col>
      <xdr:colOff>476250</xdr:colOff>
      <xdr:row>199</xdr:row>
      <xdr:rowOff>19050</xdr:rowOff>
    </xdr:to>
    <xdr:sp macro="" textlink="">
      <xdr:nvSpPr>
        <xdr:cNvPr id="260" name="AutoShape 2" descr="https://base.garant.ru/files/base/72169006/2198457200.png"/>
        <xdr:cNvSpPr>
          <a:spLocks noChangeAspect="1" noChangeArrowheads="1"/>
        </xdr:cNvSpPr>
      </xdr:nvSpPr>
      <xdr:spPr bwMode="auto">
        <a:xfrm>
          <a:off x="2667000" y="54130575"/>
          <a:ext cx="781050" cy="200025"/>
        </a:xfrm>
        <a:prstGeom prst="rect">
          <a:avLst/>
        </a:prstGeom>
        <a:noFill/>
      </xdr:spPr>
    </xdr:sp>
    <xdr:clientData/>
  </xdr:twoCellAnchor>
  <xdr:twoCellAnchor editAs="oneCell">
    <xdr:from>
      <xdr:col>4</xdr:col>
      <xdr:colOff>0</xdr:colOff>
      <xdr:row>160</xdr:row>
      <xdr:rowOff>0</xdr:rowOff>
    </xdr:from>
    <xdr:to>
      <xdr:col>5</xdr:col>
      <xdr:colOff>171450</xdr:colOff>
      <xdr:row>199</xdr:row>
      <xdr:rowOff>38100</xdr:rowOff>
    </xdr:to>
    <xdr:sp macro="" textlink="">
      <xdr:nvSpPr>
        <xdr:cNvPr id="261" name="AutoShape 56" descr="https://base.garant.ru/files/base/72169006/2198457200.png"/>
        <xdr:cNvSpPr>
          <a:spLocks noChangeAspect="1" noChangeArrowheads="1"/>
        </xdr:cNvSpPr>
      </xdr:nvSpPr>
      <xdr:spPr bwMode="auto">
        <a:xfrm>
          <a:off x="2362200" y="50882550"/>
          <a:ext cx="781050" cy="200025"/>
        </a:xfrm>
        <a:prstGeom prst="rect">
          <a:avLst/>
        </a:prstGeom>
        <a:noFill/>
      </xdr:spPr>
    </xdr:sp>
    <xdr:clientData/>
  </xdr:twoCellAnchor>
  <xdr:twoCellAnchor editAs="oneCell">
    <xdr:from>
      <xdr:col>4</xdr:col>
      <xdr:colOff>0</xdr:colOff>
      <xdr:row>160</xdr:row>
      <xdr:rowOff>0</xdr:rowOff>
    </xdr:from>
    <xdr:to>
      <xdr:col>5</xdr:col>
      <xdr:colOff>171450</xdr:colOff>
      <xdr:row>199</xdr:row>
      <xdr:rowOff>38100</xdr:rowOff>
    </xdr:to>
    <xdr:sp macro="" textlink="">
      <xdr:nvSpPr>
        <xdr:cNvPr id="262" name="AutoShape 3" descr="https://base.garant.ru/files/base/72169006/2198457200.png"/>
        <xdr:cNvSpPr>
          <a:spLocks noChangeAspect="1" noChangeArrowheads="1"/>
        </xdr:cNvSpPr>
      </xdr:nvSpPr>
      <xdr:spPr bwMode="auto">
        <a:xfrm>
          <a:off x="2362200" y="50882550"/>
          <a:ext cx="781050" cy="200025"/>
        </a:xfrm>
        <a:prstGeom prst="rect">
          <a:avLst/>
        </a:prstGeom>
        <a:noFill/>
      </xdr:spPr>
    </xdr:sp>
    <xdr:clientData/>
  </xdr:twoCellAnchor>
  <xdr:twoCellAnchor editAs="oneCell">
    <xdr:from>
      <xdr:col>4</xdr:col>
      <xdr:colOff>304800</xdr:colOff>
      <xdr:row>160</xdr:row>
      <xdr:rowOff>9525</xdr:rowOff>
    </xdr:from>
    <xdr:to>
      <xdr:col>5</xdr:col>
      <xdr:colOff>476250</xdr:colOff>
      <xdr:row>199</xdr:row>
      <xdr:rowOff>38100</xdr:rowOff>
    </xdr:to>
    <xdr:sp macro="" textlink="">
      <xdr:nvSpPr>
        <xdr:cNvPr id="263" name="AutoShape 2" descr="https://base.garant.ru/files/base/72169006/2198457200.png"/>
        <xdr:cNvSpPr>
          <a:spLocks noChangeAspect="1" noChangeArrowheads="1"/>
        </xdr:cNvSpPr>
      </xdr:nvSpPr>
      <xdr:spPr bwMode="auto">
        <a:xfrm>
          <a:off x="2667000" y="50892075"/>
          <a:ext cx="781050" cy="200025"/>
        </a:xfrm>
        <a:prstGeom prst="rect">
          <a:avLst/>
        </a:prstGeom>
        <a:noFill/>
      </xdr:spPr>
    </xdr:sp>
    <xdr:clientData/>
  </xdr:twoCellAnchor>
  <xdr:twoCellAnchor editAs="oneCell">
    <xdr:from>
      <xdr:col>4</xdr:col>
      <xdr:colOff>0</xdr:colOff>
      <xdr:row>161</xdr:row>
      <xdr:rowOff>0</xdr:rowOff>
    </xdr:from>
    <xdr:to>
      <xdr:col>5</xdr:col>
      <xdr:colOff>180975</xdr:colOff>
      <xdr:row>198</xdr:row>
      <xdr:rowOff>9525</xdr:rowOff>
    </xdr:to>
    <xdr:sp macro="" textlink="">
      <xdr:nvSpPr>
        <xdr:cNvPr id="264" name="AutoShape 68" descr="https://base.garant.ru/files/base/72169006/3481115274.png"/>
        <xdr:cNvSpPr>
          <a:spLocks noChangeAspect="1" noChangeArrowheads="1"/>
        </xdr:cNvSpPr>
      </xdr:nvSpPr>
      <xdr:spPr bwMode="auto">
        <a:xfrm>
          <a:off x="2362200" y="71561325"/>
          <a:ext cx="790575" cy="200025"/>
        </a:xfrm>
        <a:prstGeom prst="rect">
          <a:avLst/>
        </a:prstGeom>
        <a:noFill/>
      </xdr:spPr>
    </xdr:sp>
    <xdr:clientData/>
  </xdr:twoCellAnchor>
  <xdr:twoCellAnchor editAs="oneCell">
    <xdr:from>
      <xdr:col>4</xdr:col>
      <xdr:colOff>0</xdr:colOff>
      <xdr:row>161</xdr:row>
      <xdr:rowOff>0</xdr:rowOff>
    </xdr:from>
    <xdr:to>
      <xdr:col>5</xdr:col>
      <xdr:colOff>171450</xdr:colOff>
      <xdr:row>198</xdr:row>
      <xdr:rowOff>9525</xdr:rowOff>
    </xdr:to>
    <xdr:sp macro="" textlink="">
      <xdr:nvSpPr>
        <xdr:cNvPr id="265" name="AutoShape 56" descr="https://base.garant.ru/files/base/72169006/2198457200.png"/>
        <xdr:cNvSpPr>
          <a:spLocks noChangeAspect="1" noChangeArrowheads="1"/>
        </xdr:cNvSpPr>
      </xdr:nvSpPr>
      <xdr:spPr bwMode="auto">
        <a:xfrm>
          <a:off x="2362200" y="71561325"/>
          <a:ext cx="781050" cy="419100"/>
        </a:xfrm>
        <a:prstGeom prst="rect">
          <a:avLst/>
        </a:prstGeom>
        <a:noFill/>
      </xdr:spPr>
    </xdr:sp>
    <xdr:clientData/>
  </xdr:twoCellAnchor>
  <xdr:twoCellAnchor editAs="oneCell">
    <xdr:from>
      <xdr:col>4</xdr:col>
      <xdr:colOff>0</xdr:colOff>
      <xdr:row>161</xdr:row>
      <xdr:rowOff>0</xdr:rowOff>
    </xdr:from>
    <xdr:to>
      <xdr:col>5</xdr:col>
      <xdr:colOff>171450</xdr:colOff>
      <xdr:row>198</xdr:row>
      <xdr:rowOff>9525</xdr:rowOff>
    </xdr:to>
    <xdr:sp macro="" textlink="">
      <xdr:nvSpPr>
        <xdr:cNvPr id="266" name="AutoShape 3" descr="https://base.garant.ru/files/base/72169006/2198457200.png"/>
        <xdr:cNvSpPr>
          <a:spLocks noChangeAspect="1" noChangeArrowheads="1"/>
        </xdr:cNvSpPr>
      </xdr:nvSpPr>
      <xdr:spPr bwMode="auto">
        <a:xfrm>
          <a:off x="2362200" y="71561325"/>
          <a:ext cx="781050" cy="419100"/>
        </a:xfrm>
        <a:prstGeom prst="rect">
          <a:avLst/>
        </a:prstGeom>
        <a:noFill/>
      </xdr:spPr>
    </xdr:sp>
    <xdr:clientData/>
  </xdr:twoCellAnchor>
  <xdr:twoCellAnchor editAs="oneCell">
    <xdr:from>
      <xdr:col>4</xdr:col>
      <xdr:colOff>304800</xdr:colOff>
      <xdr:row>161</xdr:row>
      <xdr:rowOff>9525</xdr:rowOff>
    </xdr:from>
    <xdr:to>
      <xdr:col>5</xdr:col>
      <xdr:colOff>476250</xdr:colOff>
      <xdr:row>198</xdr:row>
      <xdr:rowOff>9525</xdr:rowOff>
    </xdr:to>
    <xdr:sp macro="" textlink="">
      <xdr:nvSpPr>
        <xdr:cNvPr id="267" name="AutoShape 2" descr="https://base.garant.ru/files/base/72169006/2198457200.png"/>
        <xdr:cNvSpPr>
          <a:spLocks noChangeAspect="1" noChangeArrowheads="1"/>
        </xdr:cNvSpPr>
      </xdr:nvSpPr>
      <xdr:spPr bwMode="auto">
        <a:xfrm>
          <a:off x="2667000" y="71570850"/>
          <a:ext cx="781050" cy="419100"/>
        </a:xfrm>
        <a:prstGeom prst="rect">
          <a:avLst/>
        </a:prstGeom>
        <a:noFill/>
      </xdr:spPr>
    </xdr:sp>
    <xdr:clientData/>
  </xdr:twoCellAnchor>
  <xdr:twoCellAnchor editAs="oneCell">
    <xdr:from>
      <xdr:col>4</xdr:col>
      <xdr:colOff>0</xdr:colOff>
      <xdr:row>218</xdr:row>
      <xdr:rowOff>0</xdr:rowOff>
    </xdr:from>
    <xdr:to>
      <xdr:col>5</xdr:col>
      <xdr:colOff>466725</xdr:colOff>
      <xdr:row>238</xdr:row>
      <xdr:rowOff>9525</xdr:rowOff>
    </xdr:to>
    <xdr:sp macro="" textlink="">
      <xdr:nvSpPr>
        <xdr:cNvPr id="268" name="AutoShape 79" descr="https://base.garant.ru/files/base/72169006/2878519733.png"/>
        <xdr:cNvSpPr>
          <a:spLocks noChangeAspect="1" noChangeArrowheads="1"/>
        </xdr:cNvSpPr>
      </xdr:nvSpPr>
      <xdr:spPr bwMode="auto">
        <a:xfrm>
          <a:off x="2362200" y="97812225"/>
          <a:ext cx="1076325" cy="200025"/>
        </a:xfrm>
        <a:prstGeom prst="rect">
          <a:avLst/>
        </a:prstGeom>
        <a:noFill/>
      </xdr:spPr>
    </xdr:sp>
    <xdr:clientData/>
  </xdr:twoCellAnchor>
  <xdr:twoCellAnchor editAs="oneCell">
    <xdr:from>
      <xdr:col>4</xdr:col>
      <xdr:colOff>0</xdr:colOff>
      <xdr:row>221</xdr:row>
      <xdr:rowOff>0</xdr:rowOff>
    </xdr:from>
    <xdr:to>
      <xdr:col>5</xdr:col>
      <xdr:colOff>466725</xdr:colOff>
      <xdr:row>238</xdr:row>
      <xdr:rowOff>9525</xdr:rowOff>
    </xdr:to>
    <xdr:sp macro="" textlink="">
      <xdr:nvSpPr>
        <xdr:cNvPr id="271" name="AutoShape 79" descr="https://base.garant.ru/files/base/72169006/2878519733.png"/>
        <xdr:cNvSpPr>
          <a:spLocks noChangeAspect="1" noChangeArrowheads="1"/>
        </xdr:cNvSpPr>
      </xdr:nvSpPr>
      <xdr:spPr bwMode="auto">
        <a:xfrm>
          <a:off x="2362200" y="97812225"/>
          <a:ext cx="1076325" cy="200025"/>
        </a:xfrm>
        <a:prstGeom prst="rect">
          <a:avLst/>
        </a:prstGeom>
        <a:noFill/>
      </xdr:spPr>
    </xdr:sp>
    <xdr:clientData/>
  </xdr:twoCellAnchor>
  <xdr:twoCellAnchor editAs="oneCell">
    <xdr:from>
      <xdr:col>4</xdr:col>
      <xdr:colOff>0</xdr:colOff>
      <xdr:row>210</xdr:row>
      <xdr:rowOff>0</xdr:rowOff>
    </xdr:from>
    <xdr:to>
      <xdr:col>5</xdr:col>
      <xdr:colOff>466725</xdr:colOff>
      <xdr:row>211</xdr:row>
      <xdr:rowOff>0</xdr:rowOff>
    </xdr:to>
    <xdr:sp macro="" textlink="">
      <xdr:nvSpPr>
        <xdr:cNvPr id="272" name="AutoShape 72" descr="https://base.garant.ru/files/base/72169006/2878519733.png"/>
        <xdr:cNvSpPr>
          <a:spLocks noChangeAspect="1" noChangeArrowheads="1"/>
        </xdr:cNvSpPr>
      </xdr:nvSpPr>
      <xdr:spPr bwMode="auto">
        <a:xfrm>
          <a:off x="2362200" y="105603675"/>
          <a:ext cx="1076325" cy="200025"/>
        </a:xfrm>
        <a:prstGeom prst="rect">
          <a:avLst/>
        </a:prstGeom>
        <a:noFill/>
      </xdr:spPr>
    </xdr:sp>
    <xdr:clientData/>
  </xdr:twoCellAnchor>
  <xdr:twoCellAnchor editAs="oneCell">
    <xdr:from>
      <xdr:col>4</xdr:col>
      <xdr:colOff>57150</xdr:colOff>
      <xdr:row>210</xdr:row>
      <xdr:rowOff>190500</xdr:rowOff>
    </xdr:from>
    <xdr:to>
      <xdr:col>5</xdr:col>
      <xdr:colOff>523875</xdr:colOff>
      <xdr:row>211</xdr:row>
      <xdr:rowOff>0</xdr:rowOff>
    </xdr:to>
    <xdr:sp macro="" textlink="">
      <xdr:nvSpPr>
        <xdr:cNvPr id="273" name="AutoShape 74" descr="https://base.garant.ru/files/base/72169006/2878519733.png"/>
        <xdr:cNvSpPr>
          <a:spLocks noChangeAspect="1" noChangeArrowheads="1"/>
        </xdr:cNvSpPr>
      </xdr:nvSpPr>
      <xdr:spPr bwMode="auto">
        <a:xfrm>
          <a:off x="2419350" y="105794175"/>
          <a:ext cx="1076325" cy="200025"/>
        </a:xfrm>
        <a:prstGeom prst="rect">
          <a:avLst/>
        </a:prstGeom>
        <a:noFill/>
      </xdr:spPr>
    </xdr:sp>
    <xdr:clientData/>
  </xdr:twoCellAnchor>
  <xdr:twoCellAnchor editAs="oneCell">
    <xdr:from>
      <xdr:col>4</xdr:col>
      <xdr:colOff>0</xdr:colOff>
      <xdr:row>211</xdr:row>
      <xdr:rowOff>0</xdr:rowOff>
    </xdr:from>
    <xdr:to>
      <xdr:col>5</xdr:col>
      <xdr:colOff>466725</xdr:colOff>
      <xdr:row>239</xdr:row>
      <xdr:rowOff>19050</xdr:rowOff>
    </xdr:to>
    <xdr:sp macro="" textlink="">
      <xdr:nvSpPr>
        <xdr:cNvPr id="274" name="AutoShape 72" descr="https://base.garant.ru/files/base/72169006/2878519733.png"/>
        <xdr:cNvSpPr>
          <a:spLocks noChangeAspect="1" noChangeArrowheads="1"/>
        </xdr:cNvSpPr>
      </xdr:nvSpPr>
      <xdr:spPr bwMode="auto">
        <a:xfrm>
          <a:off x="2362200" y="106251375"/>
          <a:ext cx="1076325" cy="200025"/>
        </a:xfrm>
        <a:prstGeom prst="rect">
          <a:avLst/>
        </a:prstGeom>
        <a:noFill/>
      </xdr:spPr>
    </xdr:sp>
    <xdr:clientData/>
  </xdr:twoCellAnchor>
  <xdr:twoCellAnchor editAs="oneCell">
    <xdr:from>
      <xdr:col>4</xdr:col>
      <xdr:colOff>57150</xdr:colOff>
      <xdr:row>211</xdr:row>
      <xdr:rowOff>190500</xdr:rowOff>
    </xdr:from>
    <xdr:to>
      <xdr:col>5</xdr:col>
      <xdr:colOff>523875</xdr:colOff>
      <xdr:row>238</xdr:row>
      <xdr:rowOff>19050</xdr:rowOff>
    </xdr:to>
    <xdr:sp macro="" textlink="">
      <xdr:nvSpPr>
        <xdr:cNvPr id="275" name="AutoShape 74" descr="https://base.garant.ru/files/base/72169006/2878519733.png"/>
        <xdr:cNvSpPr>
          <a:spLocks noChangeAspect="1" noChangeArrowheads="1"/>
        </xdr:cNvSpPr>
      </xdr:nvSpPr>
      <xdr:spPr bwMode="auto">
        <a:xfrm>
          <a:off x="2419350" y="106441875"/>
          <a:ext cx="1076325" cy="9525"/>
        </a:xfrm>
        <a:prstGeom prst="rect">
          <a:avLst/>
        </a:prstGeom>
        <a:noFill/>
      </xdr:spPr>
    </xdr:sp>
    <xdr:clientData/>
  </xdr:twoCellAnchor>
  <xdr:twoCellAnchor editAs="oneCell">
    <xdr:from>
      <xdr:col>4</xdr:col>
      <xdr:colOff>0</xdr:colOff>
      <xdr:row>213</xdr:row>
      <xdr:rowOff>0</xdr:rowOff>
    </xdr:from>
    <xdr:to>
      <xdr:col>5</xdr:col>
      <xdr:colOff>466725</xdr:colOff>
      <xdr:row>241</xdr:row>
      <xdr:rowOff>66675</xdr:rowOff>
    </xdr:to>
    <xdr:sp macro="" textlink="">
      <xdr:nvSpPr>
        <xdr:cNvPr id="276" name="AutoShape 72" descr="https://base.garant.ru/files/base/72169006/2878519733.png"/>
        <xdr:cNvSpPr>
          <a:spLocks noChangeAspect="1" noChangeArrowheads="1"/>
        </xdr:cNvSpPr>
      </xdr:nvSpPr>
      <xdr:spPr bwMode="auto">
        <a:xfrm>
          <a:off x="2362200" y="106451400"/>
          <a:ext cx="1076325" cy="400050"/>
        </a:xfrm>
        <a:prstGeom prst="rect">
          <a:avLst/>
        </a:prstGeom>
        <a:noFill/>
      </xdr:spPr>
    </xdr:sp>
    <xdr:clientData/>
  </xdr:twoCellAnchor>
  <xdr:twoCellAnchor editAs="oneCell">
    <xdr:from>
      <xdr:col>4</xdr:col>
      <xdr:colOff>57150</xdr:colOff>
      <xdr:row>213</xdr:row>
      <xdr:rowOff>190500</xdr:rowOff>
    </xdr:from>
    <xdr:to>
      <xdr:col>5</xdr:col>
      <xdr:colOff>523875</xdr:colOff>
      <xdr:row>240</xdr:row>
      <xdr:rowOff>66675</xdr:rowOff>
    </xdr:to>
    <xdr:sp macro="" textlink="">
      <xdr:nvSpPr>
        <xdr:cNvPr id="277" name="AutoShape 74" descr="https://base.garant.ru/files/base/72169006/2878519733.png"/>
        <xdr:cNvSpPr>
          <a:spLocks noChangeAspect="1" noChangeArrowheads="1"/>
        </xdr:cNvSpPr>
      </xdr:nvSpPr>
      <xdr:spPr bwMode="auto">
        <a:xfrm>
          <a:off x="2419350" y="106641900"/>
          <a:ext cx="1076325" cy="209550"/>
        </a:xfrm>
        <a:prstGeom prst="rect">
          <a:avLst/>
        </a:prstGeom>
        <a:noFill/>
      </xdr:spPr>
    </xdr:sp>
    <xdr:clientData/>
  </xdr:twoCellAnchor>
  <xdr:twoCellAnchor editAs="oneCell">
    <xdr:from>
      <xdr:col>4</xdr:col>
      <xdr:colOff>0</xdr:colOff>
      <xdr:row>214</xdr:row>
      <xdr:rowOff>0</xdr:rowOff>
    </xdr:from>
    <xdr:to>
      <xdr:col>5</xdr:col>
      <xdr:colOff>466725</xdr:colOff>
      <xdr:row>238</xdr:row>
      <xdr:rowOff>9525</xdr:rowOff>
    </xdr:to>
    <xdr:sp macro="" textlink="">
      <xdr:nvSpPr>
        <xdr:cNvPr id="278" name="AutoShape 75" descr="https://base.garant.ru/files/base/72169006/2878519733.png"/>
        <xdr:cNvSpPr>
          <a:spLocks noChangeAspect="1" noChangeArrowheads="1"/>
        </xdr:cNvSpPr>
      </xdr:nvSpPr>
      <xdr:spPr bwMode="auto">
        <a:xfrm>
          <a:off x="2362200" y="107261025"/>
          <a:ext cx="1076325" cy="200025"/>
        </a:xfrm>
        <a:prstGeom prst="rect">
          <a:avLst/>
        </a:prstGeom>
        <a:noFill/>
      </xdr:spPr>
    </xdr:sp>
    <xdr:clientData/>
  </xdr:twoCellAnchor>
  <xdr:twoCellAnchor editAs="oneCell">
    <xdr:from>
      <xdr:col>4</xdr:col>
      <xdr:colOff>0</xdr:colOff>
      <xdr:row>214</xdr:row>
      <xdr:rowOff>0</xdr:rowOff>
    </xdr:from>
    <xdr:to>
      <xdr:col>5</xdr:col>
      <xdr:colOff>466725</xdr:colOff>
      <xdr:row>243</xdr:row>
      <xdr:rowOff>95250</xdr:rowOff>
    </xdr:to>
    <xdr:sp macro="" textlink="">
      <xdr:nvSpPr>
        <xdr:cNvPr id="279" name="AutoShape 72" descr="https://base.garant.ru/files/base/72169006/2878519733.png"/>
        <xdr:cNvSpPr>
          <a:spLocks noChangeAspect="1" noChangeArrowheads="1"/>
        </xdr:cNvSpPr>
      </xdr:nvSpPr>
      <xdr:spPr bwMode="auto">
        <a:xfrm>
          <a:off x="2362200" y="107261025"/>
          <a:ext cx="1076325" cy="828675"/>
        </a:xfrm>
        <a:prstGeom prst="rect">
          <a:avLst/>
        </a:prstGeom>
        <a:noFill/>
      </xdr:spPr>
    </xdr:sp>
    <xdr:clientData/>
  </xdr:twoCellAnchor>
  <xdr:twoCellAnchor editAs="oneCell">
    <xdr:from>
      <xdr:col>4</xdr:col>
      <xdr:colOff>57150</xdr:colOff>
      <xdr:row>214</xdr:row>
      <xdr:rowOff>190500</xdr:rowOff>
    </xdr:from>
    <xdr:to>
      <xdr:col>5</xdr:col>
      <xdr:colOff>523875</xdr:colOff>
      <xdr:row>242</xdr:row>
      <xdr:rowOff>95250</xdr:rowOff>
    </xdr:to>
    <xdr:sp macro="" textlink="">
      <xdr:nvSpPr>
        <xdr:cNvPr id="280" name="AutoShape 74" descr="https://base.garant.ru/files/base/72169006/2878519733.png"/>
        <xdr:cNvSpPr>
          <a:spLocks noChangeAspect="1" noChangeArrowheads="1"/>
        </xdr:cNvSpPr>
      </xdr:nvSpPr>
      <xdr:spPr bwMode="auto">
        <a:xfrm>
          <a:off x="2419350" y="107451525"/>
          <a:ext cx="1076325" cy="638175"/>
        </a:xfrm>
        <a:prstGeom prst="rect">
          <a:avLst/>
        </a:prstGeom>
        <a:noFill/>
      </xdr:spPr>
    </xdr:sp>
    <xdr:clientData/>
  </xdr:twoCellAnchor>
  <xdr:twoCellAnchor editAs="oneCell">
    <xdr:from>
      <xdr:col>4</xdr:col>
      <xdr:colOff>0</xdr:colOff>
      <xdr:row>215</xdr:row>
      <xdr:rowOff>0</xdr:rowOff>
    </xdr:from>
    <xdr:to>
      <xdr:col>5</xdr:col>
      <xdr:colOff>466725</xdr:colOff>
      <xdr:row>238</xdr:row>
      <xdr:rowOff>9525</xdr:rowOff>
    </xdr:to>
    <xdr:sp macro="" textlink="">
      <xdr:nvSpPr>
        <xdr:cNvPr id="281" name="AutoShape 75" descr="https://base.garant.ru/files/base/72169006/2878519733.png"/>
        <xdr:cNvSpPr>
          <a:spLocks noChangeAspect="1" noChangeArrowheads="1"/>
        </xdr:cNvSpPr>
      </xdr:nvSpPr>
      <xdr:spPr bwMode="auto">
        <a:xfrm>
          <a:off x="2362200" y="107261025"/>
          <a:ext cx="1076325" cy="200025"/>
        </a:xfrm>
        <a:prstGeom prst="rect">
          <a:avLst/>
        </a:prstGeom>
        <a:noFill/>
      </xdr:spPr>
    </xdr:sp>
    <xdr:clientData/>
  </xdr:twoCellAnchor>
  <xdr:twoCellAnchor editAs="oneCell">
    <xdr:from>
      <xdr:col>4</xdr:col>
      <xdr:colOff>0</xdr:colOff>
      <xdr:row>215</xdr:row>
      <xdr:rowOff>0</xdr:rowOff>
    </xdr:from>
    <xdr:to>
      <xdr:col>5</xdr:col>
      <xdr:colOff>466725</xdr:colOff>
      <xdr:row>240</xdr:row>
      <xdr:rowOff>47625</xdr:rowOff>
    </xdr:to>
    <xdr:sp macro="" textlink="">
      <xdr:nvSpPr>
        <xdr:cNvPr id="282" name="AutoShape 72" descr="https://base.garant.ru/files/base/72169006/2878519733.png"/>
        <xdr:cNvSpPr>
          <a:spLocks noChangeAspect="1" noChangeArrowheads="1"/>
        </xdr:cNvSpPr>
      </xdr:nvSpPr>
      <xdr:spPr bwMode="auto">
        <a:xfrm>
          <a:off x="2362200" y="107261025"/>
          <a:ext cx="1076325" cy="828675"/>
        </a:xfrm>
        <a:prstGeom prst="rect">
          <a:avLst/>
        </a:prstGeom>
        <a:noFill/>
      </xdr:spPr>
    </xdr:sp>
    <xdr:clientData/>
  </xdr:twoCellAnchor>
  <xdr:twoCellAnchor editAs="oneCell">
    <xdr:from>
      <xdr:col>4</xdr:col>
      <xdr:colOff>57150</xdr:colOff>
      <xdr:row>215</xdr:row>
      <xdr:rowOff>190500</xdr:rowOff>
    </xdr:from>
    <xdr:to>
      <xdr:col>5</xdr:col>
      <xdr:colOff>523875</xdr:colOff>
      <xdr:row>239</xdr:row>
      <xdr:rowOff>47625</xdr:rowOff>
    </xdr:to>
    <xdr:sp macro="" textlink="">
      <xdr:nvSpPr>
        <xdr:cNvPr id="283" name="AutoShape 74" descr="https://base.garant.ru/files/base/72169006/2878519733.png"/>
        <xdr:cNvSpPr>
          <a:spLocks noChangeAspect="1" noChangeArrowheads="1"/>
        </xdr:cNvSpPr>
      </xdr:nvSpPr>
      <xdr:spPr bwMode="auto">
        <a:xfrm>
          <a:off x="2419350" y="107451525"/>
          <a:ext cx="1076325" cy="638175"/>
        </a:xfrm>
        <a:prstGeom prst="rect">
          <a:avLst/>
        </a:prstGeom>
        <a:noFill/>
      </xdr:spPr>
    </xdr:sp>
    <xdr:clientData/>
  </xdr:twoCellAnchor>
  <xdr:twoCellAnchor editAs="oneCell">
    <xdr:from>
      <xdr:col>4</xdr:col>
      <xdr:colOff>0</xdr:colOff>
      <xdr:row>216</xdr:row>
      <xdr:rowOff>0</xdr:rowOff>
    </xdr:from>
    <xdr:to>
      <xdr:col>5</xdr:col>
      <xdr:colOff>466725</xdr:colOff>
      <xdr:row>238</xdr:row>
      <xdr:rowOff>9525</xdr:rowOff>
    </xdr:to>
    <xdr:sp macro="" textlink="">
      <xdr:nvSpPr>
        <xdr:cNvPr id="284" name="AutoShape 75" descr="https://base.garant.ru/files/base/72169006/2878519733.png"/>
        <xdr:cNvSpPr>
          <a:spLocks noChangeAspect="1" noChangeArrowheads="1"/>
        </xdr:cNvSpPr>
      </xdr:nvSpPr>
      <xdr:spPr bwMode="auto">
        <a:xfrm>
          <a:off x="2362200" y="107261025"/>
          <a:ext cx="1076325" cy="200025"/>
        </a:xfrm>
        <a:prstGeom prst="rect">
          <a:avLst/>
        </a:prstGeom>
        <a:noFill/>
      </xdr:spPr>
    </xdr:sp>
    <xdr:clientData/>
  </xdr:twoCellAnchor>
  <xdr:twoCellAnchor editAs="oneCell">
    <xdr:from>
      <xdr:col>4</xdr:col>
      <xdr:colOff>0</xdr:colOff>
      <xdr:row>216</xdr:row>
      <xdr:rowOff>0</xdr:rowOff>
    </xdr:from>
    <xdr:to>
      <xdr:col>5</xdr:col>
      <xdr:colOff>466725</xdr:colOff>
      <xdr:row>238</xdr:row>
      <xdr:rowOff>9525</xdr:rowOff>
    </xdr:to>
    <xdr:sp macro="" textlink="">
      <xdr:nvSpPr>
        <xdr:cNvPr id="285" name="AutoShape 72" descr="https://base.garant.ru/files/base/72169006/2878519733.png"/>
        <xdr:cNvSpPr>
          <a:spLocks noChangeAspect="1" noChangeArrowheads="1"/>
        </xdr:cNvSpPr>
      </xdr:nvSpPr>
      <xdr:spPr bwMode="auto">
        <a:xfrm>
          <a:off x="2362200" y="107261025"/>
          <a:ext cx="1076325" cy="828675"/>
        </a:xfrm>
        <a:prstGeom prst="rect">
          <a:avLst/>
        </a:prstGeom>
        <a:noFill/>
      </xdr:spPr>
    </xdr:sp>
    <xdr:clientData/>
  </xdr:twoCellAnchor>
  <xdr:twoCellAnchor editAs="oneCell">
    <xdr:from>
      <xdr:col>4</xdr:col>
      <xdr:colOff>57150</xdr:colOff>
      <xdr:row>216</xdr:row>
      <xdr:rowOff>190500</xdr:rowOff>
    </xdr:from>
    <xdr:to>
      <xdr:col>5</xdr:col>
      <xdr:colOff>523875</xdr:colOff>
      <xdr:row>237</xdr:row>
      <xdr:rowOff>9525</xdr:rowOff>
    </xdr:to>
    <xdr:sp macro="" textlink="">
      <xdr:nvSpPr>
        <xdr:cNvPr id="286" name="AutoShape 74" descr="https://base.garant.ru/files/base/72169006/2878519733.png"/>
        <xdr:cNvSpPr>
          <a:spLocks noChangeAspect="1" noChangeArrowheads="1"/>
        </xdr:cNvSpPr>
      </xdr:nvSpPr>
      <xdr:spPr bwMode="auto">
        <a:xfrm>
          <a:off x="2419350" y="107451525"/>
          <a:ext cx="1076325" cy="638175"/>
        </a:xfrm>
        <a:prstGeom prst="rect">
          <a:avLst/>
        </a:prstGeom>
        <a:noFill/>
      </xdr:spPr>
    </xdr:sp>
    <xdr:clientData/>
  </xdr:twoCellAnchor>
  <xdr:twoCellAnchor editAs="oneCell">
    <xdr:from>
      <xdr:col>4</xdr:col>
      <xdr:colOff>0</xdr:colOff>
      <xdr:row>217</xdr:row>
      <xdr:rowOff>0</xdr:rowOff>
    </xdr:from>
    <xdr:to>
      <xdr:col>5</xdr:col>
      <xdr:colOff>466725</xdr:colOff>
      <xdr:row>238</xdr:row>
      <xdr:rowOff>9525</xdr:rowOff>
    </xdr:to>
    <xdr:sp macro="" textlink="">
      <xdr:nvSpPr>
        <xdr:cNvPr id="287" name="AutoShape 75" descr="https://base.garant.ru/files/base/72169006/2878519733.png"/>
        <xdr:cNvSpPr>
          <a:spLocks noChangeAspect="1" noChangeArrowheads="1"/>
        </xdr:cNvSpPr>
      </xdr:nvSpPr>
      <xdr:spPr bwMode="auto">
        <a:xfrm>
          <a:off x="2362200" y="107261025"/>
          <a:ext cx="1076325" cy="200025"/>
        </a:xfrm>
        <a:prstGeom prst="rect">
          <a:avLst/>
        </a:prstGeom>
        <a:noFill/>
      </xdr:spPr>
    </xdr:sp>
    <xdr:clientData/>
  </xdr:twoCellAnchor>
  <xdr:twoCellAnchor editAs="oneCell">
    <xdr:from>
      <xdr:col>4</xdr:col>
      <xdr:colOff>0</xdr:colOff>
      <xdr:row>217</xdr:row>
      <xdr:rowOff>0</xdr:rowOff>
    </xdr:from>
    <xdr:to>
      <xdr:col>5</xdr:col>
      <xdr:colOff>466725</xdr:colOff>
      <xdr:row>238</xdr:row>
      <xdr:rowOff>9525</xdr:rowOff>
    </xdr:to>
    <xdr:sp macro="" textlink="">
      <xdr:nvSpPr>
        <xdr:cNvPr id="288" name="AutoShape 72" descr="https://base.garant.ru/files/base/72169006/2878519733.png"/>
        <xdr:cNvSpPr>
          <a:spLocks noChangeAspect="1" noChangeArrowheads="1"/>
        </xdr:cNvSpPr>
      </xdr:nvSpPr>
      <xdr:spPr bwMode="auto">
        <a:xfrm>
          <a:off x="2362200" y="107261025"/>
          <a:ext cx="1076325" cy="828675"/>
        </a:xfrm>
        <a:prstGeom prst="rect">
          <a:avLst/>
        </a:prstGeom>
        <a:noFill/>
      </xdr:spPr>
    </xdr:sp>
    <xdr:clientData/>
  </xdr:twoCellAnchor>
  <xdr:twoCellAnchor editAs="oneCell">
    <xdr:from>
      <xdr:col>4</xdr:col>
      <xdr:colOff>57150</xdr:colOff>
      <xdr:row>217</xdr:row>
      <xdr:rowOff>190500</xdr:rowOff>
    </xdr:from>
    <xdr:to>
      <xdr:col>5</xdr:col>
      <xdr:colOff>523875</xdr:colOff>
      <xdr:row>237</xdr:row>
      <xdr:rowOff>9525</xdr:rowOff>
    </xdr:to>
    <xdr:sp macro="" textlink="">
      <xdr:nvSpPr>
        <xdr:cNvPr id="289" name="AutoShape 74" descr="https://base.garant.ru/files/base/72169006/2878519733.png"/>
        <xdr:cNvSpPr>
          <a:spLocks noChangeAspect="1" noChangeArrowheads="1"/>
        </xdr:cNvSpPr>
      </xdr:nvSpPr>
      <xdr:spPr bwMode="auto">
        <a:xfrm>
          <a:off x="2419350" y="107451525"/>
          <a:ext cx="1076325" cy="638175"/>
        </a:xfrm>
        <a:prstGeom prst="rect">
          <a:avLst/>
        </a:prstGeom>
        <a:noFill/>
      </xdr:spPr>
    </xdr:sp>
    <xdr:clientData/>
  </xdr:twoCellAnchor>
  <xdr:twoCellAnchor editAs="oneCell">
    <xdr:from>
      <xdr:col>4</xdr:col>
      <xdr:colOff>0</xdr:colOff>
      <xdr:row>218</xdr:row>
      <xdr:rowOff>0</xdr:rowOff>
    </xdr:from>
    <xdr:to>
      <xdr:col>5</xdr:col>
      <xdr:colOff>466725</xdr:colOff>
      <xdr:row>238</xdr:row>
      <xdr:rowOff>9525</xdr:rowOff>
    </xdr:to>
    <xdr:sp macro="" textlink="">
      <xdr:nvSpPr>
        <xdr:cNvPr id="290" name="AutoShape 75" descr="https://base.garant.ru/files/base/72169006/2878519733.png"/>
        <xdr:cNvSpPr>
          <a:spLocks noChangeAspect="1" noChangeArrowheads="1"/>
        </xdr:cNvSpPr>
      </xdr:nvSpPr>
      <xdr:spPr bwMode="auto">
        <a:xfrm>
          <a:off x="2362200" y="107261025"/>
          <a:ext cx="1076325" cy="200025"/>
        </a:xfrm>
        <a:prstGeom prst="rect">
          <a:avLst/>
        </a:prstGeom>
        <a:noFill/>
      </xdr:spPr>
    </xdr:sp>
    <xdr:clientData/>
  </xdr:twoCellAnchor>
  <xdr:twoCellAnchor editAs="oneCell">
    <xdr:from>
      <xdr:col>4</xdr:col>
      <xdr:colOff>0</xdr:colOff>
      <xdr:row>218</xdr:row>
      <xdr:rowOff>0</xdr:rowOff>
    </xdr:from>
    <xdr:to>
      <xdr:col>5</xdr:col>
      <xdr:colOff>466725</xdr:colOff>
      <xdr:row>238</xdr:row>
      <xdr:rowOff>9525</xdr:rowOff>
    </xdr:to>
    <xdr:sp macro="" textlink="">
      <xdr:nvSpPr>
        <xdr:cNvPr id="291" name="AutoShape 72" descr="https://base.garant.ru/files/base/72169006/2878519733.png"/>
        <xdr:cNvSpPr>
          <a:spLocks noChangeAspect="1" noChangeArrowheads="1"/>
        </xdr:cNvSpPr>
      </xdr:nvSpPr>
      <xdr:spPr bwMode="auto">
        <a:xfrm>
          <a:off x="2362200" y="107261025"/>
          <a:ext cx="1076325" cy="828675"/>
        </a:xfrm>
        <a:prstGeom prst="rect">
          <a:avLst/>
        </a:prstGeom>
        <a:noFill/>
      </xdr:spPr>
    </xdr:sp>
    <xdr:clientData/>
  </xdr:twoCellAnchor>
  <xdr:twoCellAnchor editAs="oneCell">
    <xdr:from>
      <xdr:col>4</xdr:col>
      <xdr:colOff>57150</xdr:colOff>
      <xdr:row>218</xdr:row>
      <xdr:rowOff>190500</xdr:rowOff>
    </xdr:from>
    <xdr:to>
      <xdr:col>5</xdr:col>
      <xdr:colOff>523875</xdr:colOff>
      <xdr:row>237</xdr:row>
      <xdr:rowOff>9525</xdr:rowOff>
    </xdr:to>
    <xdr:sp macro="" textlink="">
      <xdr:nvSpPr>
        <xdr:cNvPr id="292" name="AutoShape 74" descr="https://base.garant.ru/files/base/72169006/2878519733.png"/>
        <xdr:cNvSpPr>
          <a:spLocks noChangeAspect="1" noChangeArrowheads="1"/>
        </xdr:cNvSpPr>
      </xdr:nvSpPr>
      <xdr:spPr bwMode="auto">
        <a:xfrm>
          <a:off x="2419350" y="107451525"/>
          <a:ext cx="1076325" cy="638175"/>
        </a:xfrm>
        <a:prstGeom prst="rect">
          <a:avLst/>
        </a:prstGeom>
        <a:noFill/>
      </xdr:spPr>
    </xdr:sp>
    <xdr:clientData/>
  </xdr:twoCellAnchor>
  <xdr:twoCellAnchor editAs="oneCell">
    <xdr:from>
      <xdr:col>4</xdr:col>
      <xdr:colOff>0</xdr:colOff>
      <xdr:row>220</xdr:row>
      <xdr:rowOff>0</xdr:rowOff>
    </xdr:from>
    <xdr:to>
      <xdr:col>5</xdr:col>
      <xdr:colOff>466725</xdr:colOff>
      <xdr:row>239</xdr:row>
      <xdr:rowOff>38100</xdr:rowOff>
    </xdr:to>
    <xdr:sp macro="" textlink="">
      <xdr:nvSpPr>
        <xdr:cNvPr id="293" name="AutoShape 80" descr="https://base.garant.ru/files/base/72169006/2878519733.png"/>
        <xdr:cNvSpPr>
          <a:spLocks noChangeAspect="1" noChangeArrowheads="1"/>
        </xdr:cNvSpPr>
      </xdr:nvSpPr>
      <xdr:spPr bwMode="auto">
        <a:xfrm>
          <a:off x="2362200" y="110347125"/>
          <a:ext cx="1076325" cy="200025"/>
        </a:xfrm>
        <a:prstGeom prst="rect">
          <a:avLst/>
        </a:prstGeom>
        <a:noFill/>
      </xdr:spPr>
    </xdr:sp>
    <xdr:clientData/>
  </xdr:twoCellAnchor>
  <xdr:twoCellAnchor editAs="oneCell">
    <xdr:from>
      <xdr:col>4</xdr:col>
      <xdr:colOff>0</xdr:colOff>
      <xdr:row>220</xdr:row>
      <xdr:rowOff>0</xdr:rowOff>
    </xdr:from>
    <xdr:to>
      <xdr:col>5</xdr:col>
      <xdr:colOff>466725</xdr:colOff>
      <xdr:row>239</xdr:row>
      <xdr:rowOff>38100</xdr:rowOff>
    </xdr:to>
    <xdr:sp macro="" textlink="">
      <xdr:nvSpPr>
        <xdr:cNvPr id="294" name="AutoShape 79" descr="https://base.garant.ru/files/base/72169006/2878519733.png"/>
        <xdr:cNvSpPr>
          <a:spLocks noChangeAspect="1" noChangeArrowheads="1"/>
        </xdr:cNvSpPr>
      </xdr:nvSpPr>
      <xdr:spPr bwMode="auto">
        <a:xfrm>
          <a:off x="2362200" y="110347125"/>
          <a:ext cx="1076325" cy="200025"/>
        </a:xfrm>
        <a:prstGeom prst="rect">
          <a:avLst/>
        </a:prstGeom>
        <a:noFill/>
      </xdr:spPr>
    </xdr:sp>
    <xdr:clientData/>
  </xdr:twoCellAnchor>
  <xdr:twoCellAnchor editAs="oneCell">
    <xdr:from>
      <xdr:col>4</xdr:col>
      <xdr:colOff>0</xdr:colOff>
      <xdr:row>220</xdr:row>
      <xdr:rowOff>0</xdr:rowOff>
    </xdr:from>
    <xdr:to>
      <xdr:col>5</xdr:col>
      <xdr:colOff>466725</xdr:colOff>
      <xdr:row>239</xdr:row>
      <xdr:rowOff>38100</xdr:rowOff>
    </xdr:to>
    <xdr:sp macro="" textlink="">
      <xdr:nvSpPr>
        <xdr:cNvPr id="295" name="AutoShape 75" descr="https://base.garant.ru/files/base/72169006/2878519733.png"/>
        <xdr:cNvSpPr>
          <a:spLocks noChangeAspect="1" noChangeArrowheads="1"/>
        </xdr:cNvSpPr>
      </xdr:nvSpPr>
      <xdr:spPr bwMode="auto">
        <a:xfrm>
          <a:off x="2362200" y="110347125"/>
          <a:ext cx="1076325" cy="200025"/>
        </a:xfrm>
        <a:prstGeom prst="rect">
          <a:avLst/>
        </a:prstGeom>
        <a:noFill/>
      </xdr:spPr>
    </xdr:sp>
    <xdr:clientData/>
  </xdr:twoCellAnchor>
  <xdr:twoCellAnchor editAs="oneCell">
    <xdr:from>
      <xdr:col>4</xdr:col>
      <xdr:colOff>0</xdr:colOff>
      <xdr:row>220</xdr:row>
      <xdr:rowOff>0</xdr:rowOff>
    </xdr:from>
    <xdr:to>
      <xdr:col>5</xdr:col>
      <xdr:colOff>466725</xdr:colOff>
      <xdr:row>239</xdr:row>
      <xdr:rowOff>38100</xdr:rowOff>
    </xdr:to>
    <xdr:sp macro="" textlink="">
      <xdr:nvSpPr>
        <xdr:cNvPr id="296" name="AutoShape 72" descr="https://base.garant.ru/files/base/72169006/2878519733.png"/>
        <xdr:cNvSpPr>
          <a:spLocks noChangeAspect="1" noChangeArrowheads="1"/>
        </xdr:cNvSpPr>
      </xdr:nvSpPr>
      <xdr:spPr bwMode="auto">
        <a:xfrm>
          <a:off x="2362200" y="110347125"/>
          <a:ext cx="1076325" cy="200025"/>
        </a:xfrm>
        <a:prstGeom prst="rect">
          <a:avLst/>
        </a:prstGeom>
        <a:noFill/>
      </xdr:spPr>
    </xdr:sp>
    <xdr:clientData/>
  </xdr:twoCellAnchor>
  <xdr:twoCellAnchor editAs="oneCell">
    <xdr:from>
      <xdr:col>4</xdr:col>
      <xdr:colOff>0</xdr:colOff>
      <xdr:row>221</xdr:row>
      <xdr:rowOff>0</xdr:rowOff>
    </xdr:from>
    <xdr:to>
      <xdr:col>5</xdr:col>
      <xdr:colOff>466725</xdr:colOff>
      <xdr:row>239</xdr:row>
      <xdr:rowOff>38100</xdr:rowOff>
    </xdr:to>
    <xdr:sp macro="" textlink="">
      <xdr:nvSpPr>
        <xdr:cNvPr id="298" name="AutoShape 80" descr="https://base.garant.ru/files/base/72169006/2878519733.png"/>
        <xdr:cNvSpPr>
          <a:spLocks noChangeAspect="1" noChangeArrowheads="1"/>
        </xdr:cNvSpPr>
      </xdr:nvSpPr>
      <xdr:spPr bwMode="auto">
        <a:xfrm>
          <a:off x="2362200" y="110956725"/>
          <a:ext cx="1076325" cy="419100"/>
        </a:xfrm>
        <a:prstGeom prst="rect">
          <a:avLst/>
        </a:prstGeom>
        <a:noFill/>
      </xdr:spPr>
    </xdr:sp>
    <xdr:clientData/>
  </xdr:twoCellAnchor>
  <xdr:twoCellAnchor editAs="oneCell">
    <xdr:from>
      <xdr:col>4</xdr:col>
      <xdr:colOff>0</xdr:colOff>
      <xdr:row>221</xdr:row>
      <xdr:rowOff>0</xdr:rowOff>
    </xdr:from>
    <xdr:to>
      <xdr:col>5</xdr:col>
      <xdr:colOff>466725</xdr:colOff>
      <xdr:row>239</xdr:row>
      <xdr:rowOff>38100</xdr:rowOff>
    </xdr:to>
    <xdr:sp macro="" textlink="">
      <xdr:nvSpPr>
        <xdr:cNvPr id="299" name="AutoShape 79" descr="https://base.garant.ru/files/base/72169006/2878519733.png"/>
        <xdr:cNvSpPr>
          <a:spLocks noChangeAspect="1" noChangeArrowheads="1"/>
        </xdr:cNvSpPr>
      </xdr:nvSpPr>
      <xdr:spPr bwMode="auto">
        <a:xfrm>
          <a:off x="2362200" y="110956725"/>
          <a:ext cx="1076325" cy="419100"/>
        </a:xfrm>
        <a:prstGeom prst="rect">
          <a:avLst/>
        </a:prstGeom>
        <a:noFill/>
      </xdr:spPr>
    </xdr:sp>
    <xdr:clientData/>
  </xdr:twoCellAnchor>
  <xdr:twoCellAnchor editAs="oneCell">
    <xdr:from>
      <xdr:col>4</xdr:col>
      <xdr:colOff>0</xdr:colOff>
      <xdr:row>221</xdr:row>
      <xdr:rowOff>0</xdr:rowOff>
    </xdr:from>
    <xdr:to>
      <xdr:col>5</xdr:col>
      <xdr:colOff>466725</xdr:colOff>
      <xdr:row>239</xdr:row>
      <xdr:rowOff>38100</xdr:rowOff>
    </xdr:to>
    <xdr:sp macro="" textlink="">
      <xdr:nvSpPr>
        <xdr:cNvPr id="300" name="AutoShape 75" descr="https://base.garant.ru/files/base/72169006/2878519733.png"/>
        <xdr:cNvSpPr>
          <a:spLocks noChangeAspect="1" noChangeArrowheads="1"/>
        </xdr:cNvSpPr>
      </xdr:nvSpPr>
      <xdr:spPr bwMode="auto">
        <a:xfrm>
          <a:off x="2362200" y="110956725"/>
          <a:ext cx="1076325" cy="419100"/>
        </a:xfrm>
        <a:prstGeom prst="rect">
          <a:avLst/>
        </a:prstGeom>
        <a:noFill/>
      </xdr:spPr>
    </xdr:sp>
    <xdr:clientData/>
  </xdr:twoCellAnchor>
  <xdr:twoCellAnchor editAs="oneCell">
    <xdr:from>
      <xdr:col>4</xdr:col>
      <xdr:colOff>0</xdr:colOff>
      <xdr:row>221</xdr:row>
      <xdr:rowOff>0</xdr:rowOff>
    </xdr:from>
    <xdr:to>
      <xdr:col>5</xdr:col>
      <xdr:colOff>466725</xdr:colOff>
      <xdr:row>239</xdr:row>
      <xdr:rowOff>38100</xdr:rowOff>
    </xdr:to>
    <xdr:sp macro="" textlink="">
      <xdr:nvSpPr>
        <xdr:cNvPr id="301" name="AutoShape 72" descr="https://base.garant.ru/files/base/72169006/2878519733.png"/>
        <xdr:cNvSpPr>
          <a:spLocks noChangeAspect="1" noChangeArrowheads="1"/>
        </xdr:cNvSpPr>
      </xdr:nvSpPr>
      <xdr:spPr bwMode="auto">
        <a:xfrm>
          <a:off x="2362200" y="110956725"/>
          <a:ext cx="1076325" cy="419100"/>
        </a:xfrm>
        <a:prstGeom prst="rect">
          <a:avLst/>
        </a:prstGeom>
        <a:noFill/>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Desktop\&#1041;&#1091;&#1079;&#1091;&#1083;\&#1041;&#1057;&#1069;&#1050;-2025\&#1041;&#1057;&#1069;&#1050;-2022-2026&#1075;%20KOTEL.CALC.NVV.NET.-%20&#1091;&#1090;&#107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ser\Desktop\&#1041;&#1057;&#1069;&#1050;-2026%20&#1073;&#1077;&#1079;%20&#1054;&#1069;&#1057;\&#1041;&#1057;&#1069;&#1050;-2022-2026&#1075;%20KOTEL.CALC.NVV.NET.-%20&#1087;&#1088;&#1077;&#1076;&#108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Титульный"/>
      <sheetName val="Список листов"/>
      <sheetName val="НВВ Затраты+"/>
      <sheetName val="Расчёт расходов долгосрочный"/>
      <sheetName val="Расчёт расходов RAB"/>
      <sheetName val="Расчёт НВВ по RAB"/>
      <sheetName val="Свод"/>
      <sheetName val="П1.16"/>
      <sheetName val="П1.17"/>
      <sheetName val="П1.17.1"/>
      <sheetName val="Р.2.1"/>
      <sheetName val="Р.2.2"/>
      <sheetName val="НВВ по уровням"/>
      <sheetName val="Проверка"/>
      <sheetName val="modProv"/>
      <sheetName val="TEHSHEET"/>
      <sheetName val="REESTR_ORG"/>
      <sheetName val="REESTR"/>
      <sheetName val="tech"/>
    </sheetNames>
    <sheetDataSet>
      <sheetData sheetId="0"/>
      <sheetData sheetId="1"/>
      <sheetData sheetId="2"/>
      <sheetData sheetId="3"/>
      <sheetData sheetId="4">
        <row r="96">
          <cell r="J96">
            <v>147754.45475006039</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Титульный"/>
      <sheetName val="Список листов"/>
      <sheetName val="НВВ Затраты+"/>
      <sheetName val="Расчёт расходов долгосрочный"/>
      <sheetName val="Расчёт расходов RAB"/>
      <sheetName val="Расчёт НВВ по RAB"/>
      <sheetName val="Свод"/>
      <sheetName val="П1.16"/>
      <sheetName val="П1.17"/>
      <sheetName val="П1.17.1"/>
      <sheetName val="Р.2.1"/>
      <sheetName val="Р.2.2"/>
      <sheetName val="НВВ по уровням"/>
      <sheetName val="Проверка"/>
      <sheetName val="modProv"/>
      <sheetName val="TEHSHEET"/>
      <sheetName val="REESTR_ORG"/>
      <sheetName val="REESTR"/>
      <sheetName val="tech"/>
    </sheetNames>
    <sheetDataSet>
      <sheetData sheetId="0"/>
      <sheetData sheetId="1"/>
      <sheetData sheetId="2"/>
      <sheetData sheetId="3"/>
      <sheetData sheetId="4">
        <row r="88">
          <cell r="K88">
            <v>22440.720000000001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46"/>
  <sheetViews>
    <sheetView tabSelected="1" topLeftCell="A207" workbookViewId="0">
      <selection activeCell="P240" sqref="P240"/>
    </sheetView>
  </sheetViews>
  <sheetFormatPr defaultRowHeight="15" x14ac:dyDescent="0.25"/>
  <cols>
    <col min="1" max="1" width="8" style="1" customWidth="1"/>
    <col min="2" max="6" width="9.140625" style="1"/>
    <col min="7" max="10" width="11.42578125" style="1" bestFit="1" customWidth="1"/>
    <col min="11" max="11" width="11.28515625" style="1" customWidth="1"/>
    <col min="12" max="12" width="11.5703125" style="1" customWidth="1"/>
    <col min="13" max="14" width="9.140625" style="1"/>
    <col min="15" max="15" width="10" style="1" bestFit="1" customWidth="1"/>
    <col min="16" max="16384" width="9.140625" style="1"/>
  </cols>
  <sheetData>
    <row r="1" spans="1:12" ht="15.75" customHeight="1" x14ac:dyDescent="0.25">
      <c r="B1" s="52" t="s">
        <v>0</v>
      </c>
      <c r="C1" s="52"/>
      <c r="D1" s="52"/>
      <c r="E1" s="52"/>
      <c r="F1" s="52"/>
      <c r="G1" s="52"/>
      <c r="H1" s="52"/>
      <c r="I1" s="52"/>
      <c r="J1" s="52"/>
      <c r="K1" s="52"/>
      <c r="L1" s="52"/>
    </row>
    <row r="2" spans="1:12" ht="15.75" customHeight="1" x14ac:dyDescent="0.25">
      <c r="B2" s="52" t="s">
        <v>1</v>
      </c>
      <c r="C2" s="52"/>
      <c r="D2" s="52"/>
      <c r="E2" s="52"/>
      <c r="F2" s="52"/>
      <c r="G2" s="52"/>
      <c r="H2" s="52"/>
      <c r="I2" s="52"/>
      <c r="J2" s="52"/>
      <c r="K2" s="52"/>
      <c r="L2" s="52"/>
    </row>
    <row r="3" spans="1:12" ht="15.75" customHeight="1" x14ac:dyDescent="0.25">
      <c r="B3" s="52" t="s">
        <v>2</v>
      </c>
      <c r="C3" s="52"/>
      <c r="D3" s="52"/>
      <c r="E3" s="52"/>
      <c r="F3" s="52"/>
      <c r="G3" s="52"/>
      <c r="H3" s="52"/>
      <c r="I3" s="52"/>
      <c r="J3" s="52"/>
      <c r="K3" s="52"/>
      <c r="L3" s="52"/>
    </row>
    <row r="4" spans="1:12" ht="15.75" customHeight="1" x14ac:dyDescent="0.25">
      <c r="B4" s="53" t="s">
        <v>3</v>
      </c>
      <c r="C4" s="53"/>
      <c r="D4" s="53"/>
      <c r="E4" s="53"/>
      <c r="F4" s="53"/>
      <c r="G4" s="53"/>
      <c r="H4" s="53"/>
      <c r="I4" s="53"/>
      <c r="J4" s="53"/>
      <c r="K4" s="53"/>
      <c r="L4" s="53"/>
    </row>
    <row r="5" spans="1:12" x14ac:dyDescent="0.25">
      <c r="B5" s="2"/>
    </row>
    <row r="6" spans="1:12" ht="15.75" x14ac:dyDescent="0.25">
      <c r="B6" s="54" t="s">
        <v>4</v>
      </c>
      <c r="C6" s="54"/>
      <c r="D6" s="54"/>
      <c r="E6" s="54"/>
      <c r="F6" s="54"/>
      <c r="G6" s="54"/>
      <c r="H6" s="54"/>
      <c r="I6" s="54"/>
      <c r="J6" s="54"/>
      <c r="K6" s="54"/>
      <c r="L6" s="54"/>
    </row>
    <row r="7" spans="1:12" x14ac:dyDescent="0.25">
      <c r="B7" s="2"/>
    </row>
    <row r="8" spans="1:12" ht="15.75" x14ac:dyDescent="0.25">
      <c r="A8" s="48" t="s">
        <v>233</v>
      </c>
      <c r="B8" s="48"/>
      <c r="C8" s="48"/>
      <c r="D8" s="48"/>
      <c r="E8" s="48"/>
      <c r="F8" s="48"/>
      <c r="G8" s="48"/>
      <c r="H8" s="48"/>
      <c r="I8" s="48"/>
      <c r="J8" s="48"/>
      <c r="K8" s="48"/>
      <c r="L8" s="48"/>
    </row>
    <row r="9" spans="1:12" ht="15.75" x14ac:dyDescent="0.25">
      <c r="A9" s="48" t="s">
        <v>229</v>
      </c>
      <c r="B9" s="48"/>
      <c r="C9" s="48"/>
      <c r="D9" s="48"/>
      <c r="E9" s="48"/>
      <c r="F9" s="48"/>
      <c r="G9" s="48"/>
      <c r="H9" s="48"/>
      <c r="I9" s="48"/>
      <c r="J9" s="48"/>
      <c r="K9" s="48"/>
      <c r="L9" s="48"/>
    </row>
    <row r="10" spans="1:12" ht="15.75" x14ac:dyDescent="0.25">
      <c r="A10" s="48" t="s">
        <v>284</v>
      </c>
      <c r="B10" s="48"/>
      <c r="C10" s="48"/>
      <c r="D10" s="48"/>
      <c r="E10" s="48"/>
      <c r="F10" s="48"/>
      <c r="G10" s="48"/>
      <c r="H10" s="48"/>
      <c r="I10" s="48"/>
      <c r="J10" s="48"/>
      <c r="K10" s="48"/>
      <c r="L10" s="48"/>
    </row>
    <row r="11" spans="1:12" ht="15.75" x14ac:dyDescent="0.25">
      <c r="A11" s="48" t="s">
        <v>230</v>
      </c>
      <c r="B11" s="48"/>
      <c r="C11" s="48"/>
      <c r="D11" s="48"/>
      <c r="E11" s="48"/>
      <c r="F11" s="48"/>
      <c r="G11" s="48"/>
      <c r="H11" s="48"/>
      <c r="I11" s="48"/>
      <c r="J11" s="48"/>
      <c r="K11" s="48"/>
      <c r="L11" s="48"/>
    </row>
    <row r="12" spans="1:12" x14ac:dyDescent="0.25">
      <c r="A12" s="4"/>
      <c r="B12" s="13"/>
      <c r="C12" s="4"/>
      <c r="D12" s="4"/>
      <c r="E12" s="4"/>
      <c r="F12" s="4"/>
      <c r="G12" s="4"/>
      <c r="H12" s="4"/>
      <c r="I12" s="4"/>
      <c r="J12" s="4"/>
      <c r="K12" s="4"/>
      <c r="L12" s="4"/>
    </row>
    <row r="13" spans="1:12" x14ac:dyDescent="0.25">
      <c r="A13" s="50" t="s">
        <v>274</v>
      </c>
      <c r="B13" s="50"/>
      <c r="C13" s="50"/>
      <c r="D13" s="50"/>
      <c r="E13" s="50"/>
      <c r="F13" s="50"/>
      <c r="G13" s="50"/>
      <c r="H13" s="50"/>
      <c r="I13" s="50"/>
      <c r="J13" s="50"/>
      <c r="K13" s="50"/>
      <c r="L13" s="50"/>
    </row>
    <row r="14" spans="1:12" x14ac:dyDescent="0.25">
      <c r="A14" s="4"/>
      <c r="B14" s="47" t="s">
        <v>5</v>
      </c>
      <c r="C14" s="47"/>
      <c r="D14" s="47"/>
      <c r="E14" s="47"/>
      <c r="F14" s="47"/>
      <c r="G14" s="47"/>
      <c r="H14" s="47"/>
      <c r="I14" s="47"/>
      <c r="J14" s="47"/>
      <c r="K14" s="47"/>
      <c r="L14" s="47"/>
    </row>
    <row r="15" spans="1:12" x14ac:dyDescent="0.25">
      <c r="A15" s="51"/>
      <c r="B15" s="51"/>
      <c r="C15" s="51"/>
      <c r="D15" s="51"/>
      <c r="E15" s="51"/>
      <c r="F15" s="51"/>
      <c r="G15" s="51"/>
      <c r="H15" s="51"/>
      <c r="I15" s="51"/>
      <c r="J15" s="51"/>
      <c r="K15" s="51"/>
      <c r="L15" s="51"/>
    </row>
    <row r="16" spans="1:12" x14ac:dyDescent="0.25">
      <c r="B16" s="2"/>
      <c r="C16" s="3"/>
      <c r="D16" s="3"/>
      <c r="E16" s="3"/>
      <c r="F16" s="3"/>
      <c r="G16" s="3"/>
      <c r="H16" s="3"/>
      <c r="I16" s="3"/>
      <c r="J16" s="3"/>
      <c r="K16" s="3"/>
      <c r="L16" s="3"/>
    </row>
    <row r="17" spans="1:19" ht="15.75" x14ac:dyDescent="0.25">
      <c r="B17" s="48" t="s">
        <v>231</v>
      </c>
      <c r="C17" s="48"/>
      <c r="D17" s="48"/>
      <c r="E17" s="48"/>
      <c r="F17" s="48"/>
      <c r="G17" s="48"/>
      <c r="H17" s="48"/>
      <c r="I17" s="48"/>
      <c r="J17" s="48"/>
      <c r="K17" s="48"/>
      <c r="L17" s="48"/>
    </row>
    <row r="18" spans="1:19" x14ac:dyDescent="0.25">
      <c r="B18" s="2"/>
      <c r="C18" s="3"/>
      <c r="D18" s="3"/>
      <c r="E18" s="3"/>
      <c r="F18" s="3"/>
      <c r="G18" s="3"/>
      <c r="H18" s="3"/>
      <c r="I18" s="3"/>
      <c r="J18" s="3"/>
      <c r="K18" s="3"/>
      <c r="L18" s="3"/>
    </row>
    <row r="19" spans="1:19" x14ac:dyDescent="0.25">
      <c r="A19" s="46" t="s">
        <v>273</v>
      </c>
      <c r="B19" s="46"/>
      <c r="C19" s="46"/>
      <c r="D19" s="46"/>
      <c r="E19" s="46"/>
      <c r="F19" s="46"/>
      <c r="G19" s="46"/>
      <c r="H19" s="46"/>
      <c r="I19" s="46"/>
      <c r="J19" s="46"/>
      <c r="K19" s="46"/>
      <c r="L19" s="46"/>
    </row>
    <row r="20" spans="1:19" x14ac:dyDescent="0.25">
      <c r="A20" s="46" t="s">
        <v>275</v>
      </c>
      <c r="B20" s="46"/>
      <c r="C20" s="46"/>
      <c r="D20" s="46"/>
      <c r="E20" s="46"/>
      <c r="F20" s="46"/>
      <c r="G20" s="46"/>
      <c r="H20" s="46"/>
      <c r="I20" s="46"/>
      <c r="J20" s="46"/>
      <c r="K20" s="46"/>
      <c r="L20" s="46"/>
    </row>
    <row r="21" spans="1:19" x14ac:dyDescent="0.25">
      <c r="A21" s="75" t="s">
        <v>276</v>
      </c>
      <c r="B21" s="46"/>
      <c r="C21" s="46"/>
      <c r="D21" s="46"/>
      <c r="E21" s="46"/>
      <c r="F21" s="46"/>
      <c r="G21" s="46"/>
      <c r="H21" s="46"/>
      <c r="I21" s="46"/>
      <c r="J21" s="46"/>
      <c r="K21" s="46"/>
      <c r="L21" s="46"/>
    </row>
    <row r="22" spans="1:19" x14ac:dyDescent="0.25">
      <c r="A22" s="46" t="s">
        <v>277</v>
      </c>
      <c r="B22" s="46"/>
      <c r="C22" s="46"/>
      <c r="D22" s="46"/>
      <c r="E22" s="46"/>
      <c r="F22" s="46"/>
      <c r="G22" s="46"/>
      <c r="H22" s="46"/>
      <c r="I22" s="46"/>
      <c r="J22" s="46"/>
      <c r="K22" s="46"/>
      <c r="L22" s="46"/>
    </row>
    <row r="23" spans="1:19" x14ac:dyDescent="0.25">
      <c r="A23" s="46" t="s">
        <v>278</v>
      </c>
      <c r="B23" s="46"/>
      <c r="C23" s="46"/>
      <c r="D23" s="46"/>
      <c r="E23" s="46"/>
      <c r="F23" s="46"/>
      <c r="G23" s="46"/>
      <c r="H23" s="46"/>
      <c r="I23" s="46"/>
      <c r="J23" s="46"/>
      <c r="K23" s="46"/>
      <c r="L23" s="46"/>
    </row>
    <row r="24" spans="1:19" x14ac:dyDescent="0.25">
      <c r="A24" s="46" t="s">
        <v>279</v>
      </c>
      <c r="B24" s="46"/>
      <c r="C24" s="46"/>
      <c r="D24" s="46"/>
      <c r="E24" s="46"/>
      <c r="F24" s="46"/>
      <c r="G24" s="46"/>
      <c r="H24" s="46"/>
      <c r="I24" s="46"/>
      <c r="J24" s="46"/>
      <c r="K24" s="46"/>
      <c r="L24" s="46"/>
    </row>
    <row r="25" spans="1:19" x14ac:dyDescent="0.25">
      <c r="A25" s="46" t="s">
        <v>280</v>
      </c>
      <c r="B25" s="46"/>
      <c r="C25" s="46"/>
      <c r="D25" s="46"/>
      <c r="E25" s="46"/>
      <c r="F25" s="46"/>
      <c r="G25" s="46"/>
      <c r="H25" s="46"/>
      <c r="I25" s="46"/>
      <c r="J25" s="46"/>
      <c r="K25" s="46"/>
      <c r="L25" s="46"/>
    </row>
    <row r="26" spans="1:19" x14ac:dyDescent="0.25">
      <c r="A26" s="46" t="s">
        <v>281</v>
      </c>
      <c r="B26" s="46"/>
      <c r="C26" s="46"/>
      <c r="D26" s="46"/>
      <c r="E26" s="46"/>
      <c r="F26" s="46"/>
      <c r="G26" s="46"/>
      <c r="H26" s="46"/>
      <c r="I26" s="46"/>
      <c r="J26" s="46"/>
      <c r="K26" s="46"/>
      <c r="L26" s="46"/>
    </row>
    <row r="27" spans="1:19" x14ac:dyDescent="0.25">
      <c r="A27" s="46" t="s">
        <v>282</v>
      </c>
      <c r="B27" s="46"/>
      <c r="C27" s="46"/>
      <c r="D27" s="46"/>
      <c r="E27" s="46"/>
      <c r="F27" s="46"/>
      <c r="G27" s="46"/>
      <c r="H27" s="46"/>
      <c r="I27" s="46"/>
      <c r="J27" s="46"/>
      <c r="K27" s="46"/>
      <c r="L27" s="46"/>
    </row>
    <row r="28" spans="1:19" x14ac:dyDescent="0.25">
      <c r="B28" s="2"/>
    </row>
    <row r="29" spans="1:19" ht="15.75" x14ac:dyDescent="0.25">
      <c r="A29" s="48" t="s">
        <v>232</v>
      </c>
      <c r="B29" s="48"/>
      <c r="C29" s="48"/>
      <c r="D29" s="48"/>
      <c r="E29" s="48"/>
      <c r="F29" s="48"/>
      <c r="G29" s="48"/>
      <c r="H29" s="48"/>
      <c r="I29" s="48"/>
      <c r="J29" s="48"/>
      <c r="K29" s="48"/>
      <c r="L29" s="48"/>
    </row>
    <row r="30" spans="1:19" x14ac:dyDescent="0.25">
      <c r="B30" s="2"/>
      <c r="P30" s="5"/>
      <c r="Q30" s="5"/>
      <c r="R30" s="5"/>
      <c r="S30" s="5"/>
    </row>
    <row r="31" spans="1:19" ht="63.75" customHeight="1" x14ac:dyDescent="0.25">
      <c r="A31" s="35" t="s">
        <v>234</v>
      </c>
      <c r="B31" s="35"/>
      <c r="C31" s="35"/>
      <c r="D31" s="35"/>
      <c r="E31" s="58" t="s">
        <v>6</v>
      </c>
      <c r="F31" s="58"/>
      <c r="G31" s="58" t="s">
        <v>7</v>
      </c>
      <c r="H31" s="58"/>
      <c r="I31" s="58" t="s">
        <v>235</v>
      </c>
      <c r="J31" s="58"/>
      <c r="K31" s="57" t="s">
        <v>8</v>
      </c>
      <c r="L31" s="57"/>
      <c r="P31" s="20"/>
      <c r="Q31" s="20"/>
      <c r="R31" s="20"/>
      <c r="S31" s="20"/>
    </row>
    <row r="32" spans="1:19" ht="22.5" customHeight="1" x14ac:dyDescent="0.25">
      <c r="A32" s="35"/>
      <c r="B32" s="35"/>
      <c r="C32" s="35"/>
      <c r="D32" s="35"/>
      <c r="E32" s="58"/>
      <c r="F32" s="58"/>
      <c r="G32" s="58"/>
      <c r="H32" s="58"/>
      <c r="I32" s="58"/>
      <c r="J32" s="58"/>
      <c r="K32" s="57"/>
      <c r="L32" s="57"/>
      <c r="P32" s="20"/>
      <c r="Q32" s="20"/>
      <c r="R32" s="20"/>
      <c r="S32" s="20"/>
    </row>
    <row r="33" spans="1:19" ht="54" customHeight="1" x14ac:dyDescent="0.25">
      <c r="A33" s="36" t="s">
        <v>9</v>
      </c>
      <c r="B33" s="36"/>
      <c r="C33" s="36"/>
      <c r="D33" s="36"/>
      <c r="E33" s="36"/>
      <c r="F33" s="36"/>
      <c r="G33" s="36"/>
      <c r="H33" s="36"/>
      <c r="I33" s="36"/>
      <c r="J33" s="36"/>
      <c r="K33" s="36"/>
      <c r="L33" s="36"/>
      <c r="P33" s="6"/>
      <c r="Q33" s="6"/>
      <c r="R33" s="6"/>
      <c r="S33" s="6"/>
    </row>
    <row r="34" spans="1:19" ht="39" customHeight="1" x14ac:dyDescent="0.25">
      <c r="A34" s="10" t="s">
        <v>10</v>
      </c>
      <c r="B34" s="49" t="s">
        <v>11</v>
      </c>
      <c r="C34" s="49"/>
      <c r="D34" s="49"/>
      <c r="E34" s="56"/>
      <c r="F34" s="56"/>
      <c r="G34" s="56"/>
      <c r="H34" s="56"/>
      <c r="I34" s="55"/>
      <c r="J34" s="55"/>
      <c r="K34" s="55"/>
      <c r="L34" s="55"/>
    </row>
    <row r="35" spans="1:19" ht="15.75" customHeight="1" x14ac:dyDescent="0.25">
      <c r="A35" s="10" t="s">
        <v>12</v>
      </c>
      <c r="B35" s="49" t="s">
        <v>13</v>
      </c>
      <c r="C35" s="49"/>
      <c r="D35" s="49"/>
      <c r="E35" s="27" t="s">
        <v>14</v>
      </c>
      <c r="F35" s="28"/>
      <c r="G35" s="40">
        <v>56754.42</v>
      </c>
      <c r="H35" s="30"/>
      <c r="I35" s="41">
        <f>'[1]Расчёт расходов долгосрочный'!$J$96</f>
        <v>147754.45475006039</v>
      </c>
      <c r="J35" s="32"/>
      <c r="K35" s="41">
        <v>121069.85938476361</v>
      </c>
      <c r="L35" s="32"/>
    </row>
    <row r="36" spans="1:19" ht="32.25" customHeight="1" x14ac:dyDescent="0.25">
      <c r="A36" s="10" t="s">
        <v>15</v>
      </c>
      <c r="B36" s="49" t="s">
        <v>16</v>
      </c>
      <c r="C36" s="49"/>
      <c r="D36" s="49"/>
      <c r="E36" s="27" t="s">
        <v>14</v>
      </c>
      <c r="F36" s="28"/>
      <c r="G36" s="40"/>
      <c r="H36" s="30"/>
      <c r="I36" s="31" t="s">
        <v>272</v>
      </c>
      <c r="J36" s="32"/>
      <c r="K36" s="33" t="s">
        <v>272</v>
      </c>
      <c r="L36" s="34"/>
    </row>
    <row r="37" spans="1:19" ht="48.75" customHeight="1" x14ac:dyDescent="0.25">
      <c r="A37" s="10" t="s">
        <v>17</v>
      </c>
      <c r="B37" s="24" t="s">
        <v>18</v>
      </c>
      <c r="C37" s="25"/>
      <c r="D37" s="26"/>
      <c r="E37" s="27" t="s">
        <v>14</v>
      </c>
      <c r="F37" s="28"/>
      <c r="G37" s="29" t="s">
        <v>272</v>
      </c>
      <c r="H37" s="30"/>
      <c r="I37" s="31" t="s">
        <v>272</v>
      </c>
      <c r="J37" s="32"/>
      <c r="K37" s="33" t="s">
        <v>272</v>
      </c>
      <c r="L37" s="34"/>
    </row>
    <row r="38" spans="1:19" ht="16.5" customHeight="1" x14ac:dyDescent="0.25">
      <c r="A38" s="10" t="s">
        <v>19</v>
      </c>
      <c r="B38" s="24" t="s">
        <v>20</v>
      </c>
      <c r="C38" s="25"/>
      <c r="D38" s="26"/>
      <c r="E38" s="27" t="s">
        <v>14</v>
      </c>
      <c r="F38" s="28"/>
      <c r="G38" s="29">
        <v>1317</v>
      </c>
      <c r="H38" s="30"/>
      <c r="I38" s="31" t="s">
        <v>272</v>
      </c>
      <c r="J38" s="32"/>
      <c r="K38" s="33" t="s">
        <v>272</v>
      </c>
      <c r="L38" s="34"/>
    </row>
    <row r="39" spans="1:19" ht="47.25" customHeight="1" x14ac:dyDescent="0.25">
      <c r="A39" s="10" t="s">
        <v>21</v>
      </c>
      <c r="B39" s="24" t="s">
        <v>22</v>
      </c>
      <c r="C39" s="25"/>
      <c r="D39" s="26"/>
      <c r="E39" s="29"/>
      <c r="F39" s="30"/>
      <c r="G39" s="62"/>
      <c r="H39" s="63"/>
      <c r="I39" s="31"/>
      <c r="J39" s="32"/>
      <c r="K39" s="33"/>
      <c r="L39" s="34"/>
    </row>
    <row r="40" spans="1:19" ht="111" customHeight="1" x14ac:dyDescent="0.25">
      <c r="A40" s="11" t="s">
        <v>23</v>
      </c>
      <c r="B40" s="59" t="s">
        <v>247</v>
      </c>
      <c r="C40" s="60"/>
      <c r="D40" s="61"/>
      <c r="E40" s="38" t="s">
        <v>24</v>
      </c>
      <c r="F40" s="39"/>
      <c r="G40" s="62">
        <f>G38/G35*100</f>
        <v>2.320524110721244</v>
      </c>
      <c r="H40" s="63"/>
      <c r="I40" s="31" t="s">
        <v>272</v>
      </c>
      <c r="J40" s="32"/>
      <c r="K40" s="33" t="s">
        <v>272</v>
      </c>
      <c r="L40" s="34"/>
    </row>
    <row r="41" spans="1:19" ht="48" customHeight="1" x14ac:dyDescent="0.25">
      <c r="A41" s="10" t="s">
        <v>25</v>
      </c>
      <c r="B41" s="24" t="s">
        <v>26</v>
      </c>
      <c r="C41" s="25"/>
      <c r="D41" s="26"/>
      <c r="E41" s="29"/>
      <c r="F41" s="30"/>
      <c r="G41" s="29"/>
      <c r="H41" s="30"/>
      <c r="I41" s="31"/>
      <c r="J41" s="32"/>
      <c r="K41" s="33"/>
      <c r="L41" s="34"/>
    </row>
    <row r="42" spans="1:19" ht="63.75" customHeight="1" x14ac:dyDescent="0.25">
      <c r="A42" s="10" t="s">
        <v>27</v>
      </c>
      <c r="B42" s="24" t="s">
        <v>236</v>
      </c>
      <c r="C42" s="25"/>
      <c r="D42" s="26"/>
      <c r="E42" s="27" t="s">
        <v>28</v>
      </c>
      <c r="F42" s="28"/>
      <c r="G42" s="29" t="s">
        <v>272</v>
      </c>
      <c r="H42" s="30"/>
      <c r="I42" s="31" t="s">
        <v>272</v>
      </c>
      <c r="J42" s="32"/>
      <c r="K42" s="33" t="s">
        <v>272</v>
      </c>
      <c r="L42" s="34"/>
    </row>
    <row r="43" spans="1:19" ht="49.5" customHeight="1" x14ac:dyDescent="0.25">
      <c r="A43" s="10" t="s">
        <v>29</v>
      </c>
      <c r="B43" s="24" t="s">
        <v>237</v>
      </c>
      <c r="C43" s="25"/>
      <c r="D43" s="26"/>
      <c r="E43" s="27" t="s">
        <v>252</v>
      </c>
      <c r="F43" s="28"/>
      <c r="G43" s="29" t="s">
        <v>272</v>
      </c>
      <c r="H43" s="30"/>
      <c r="I43" s="31" t="s">
        <v>272</v>
      </c>
      <c r="J43" s="32"/>
      <c r="K43" s="33" t="s">
        <v>272</v>
      </c>
      <c r="L43" s="34"/>
    </row>
    <row r="44" spans="1:19" ht="18.75" customHeight="1" x14ac:dyDescent="0.25">
      <c r="A44" s="10" t="s">
        <v>30</v>
      </c>
      <c r="B44" s="24" t="s">
        <v>238</v>
      </c>
      <c r="C44" s="25"/>
      <c r="D44" s="26"/>
      <c r="E44" s="27" t="s">
        <v>28</v>
      </c>
      <c r="F44" s="28"/>
      <c r="G44" s="29">
        <v>11.561999999999999</v>
      </c>
      <c r="H44" s="30"/>
      <c r="I44" s="31">
        <v>31.451000000000001</v>
      </c>
      <c r="J44" s="32"/>
      <c r="K44" s="64">
        <v>15.778</v>
      </c>
      <c r="L44" s="65"/>
    </row>
    <row r="45" spans="1:19" ht="33.75" customHeight="1" x14ac:dyDescent="0.25">
      <c r="A45" s="10" t="s">
        <v>31</v>
      </c>
      <c r="B45" s="24" t="s">
        <v>239</v>
      </c>
      <c r="C45" s="25"/>
      <c r="D45" s="26"/>
      <c r="E45" s="27" t="s">
        <v>253</v>
      </c>
      <c r="F45" s="28"/>
      <c r="G45" s="29">
        <v>27305.54</v>
      </c>
      <c r="H45" s="30"/>
      <c r="I45" s="31">
        <v>117617.9</v>
      </c>
      <c r="J45" s="32"/>
      <c r="K45" s="64">
        <v>55477.7</v>
      </c>
      <c r="L45" s="65"/>
    </row>
    <row r="46" spans="1:19" ht="63.75" customHeight="1" x14ac:dyDescent="0.25">
      <c r="A46" s="10" t="s">
        <v>32</v>
      </c>
      <c r="B46" s="24" t="s">
        <v>240</v>
      </c>
      <c r="C46" s="25"/>
      <c r="D46" s="26"/>
      <c r="E46" s="27" t="s">
        <v>253</v>
      </c>
      <c r="F46" s="28"/>
      <c r="G46" s="62" t="s">
        <v>272</v>
      </c>
      <c r="H46" s="63"/>
      <c r="I46" s="31" t="s">
        <v>272</v>
      </c>
      <c r="J46" s="32"/>
      <c r="K46" s="64" t="s">
        <v>272</v>
      </c>
      <c r="L46" s="65"/>
    </row>
    <row r="47" spans="1:19" ht="34.5" customHeight="1" x14ac:dyDescent="0.25">
      <c r="A47" s="10" t="s">
        <v>33</v>
      </c>
      <c r="B47" s="24" t="s">
        <v>241</v>
      </c>
      <c r="C47" s="25"/>
      <c r="D47" s="26"/>
      <c r="E47" s="27" t="s">
        <v>24</v>
      </c>
      <c r="F47" s="28"/>
      <c r="G47" s="62">
        <v>4</v>
      </c>
      <c r="H47" s="63"/>
      <c r="I47" s="70">
        <v>3.2</v>
      </c>
      <c r="J47" s="71"/>
      <c r="K47" s="70">
        <v>6.28</v>
      </c>
      <c r="L47" s="71"/>
    </row>
    <row r="48" spans="1:19" ht="84" customHeight="1" x14ac:dyDescent="0.25">
      <c r="A48" s="10" t="s">
        <v>34</v>
      </c>
      <c r="B48" s="24" t="s">
        <v>242</v>
      </c>
      <c r="C48" s="25"/>
      <c r="D48" s="26"/>
      <c r="E48" s="29"/>
      <c r="F48" s="30"/>
      <c r="G48" s="29" t="s">
        <v>283</v>
      </c>
      <c r="H48" s="30"/>
      <c r="I48" s="66" t="s">
        <v>283</v>
      </c>
      <c r="J48" s="67"/>
      <c r="K48" s="68" t="s">
        <v>283</v>
      </c>
      <c r="L48" s="69"/>
    </row>
    <row r="49" spans="1:15" ht="113.25" customHeight="1" x14ac:dyDescent="0.25">
      <c r="A49" s="10" t="s">
        <v>35</v>
      </c>
      <c r="B49" s="24" t="s">
        <v>243</v>
      </c>
      <c r="C49" s="25"/>
      <c r="D49" s="26"/>
      <c r="E49" s="27" t="s">
        <v>252</v>
      </c>
      <c r="F49" s="28"/>
      <c r="G49" s="29" t="s">
        <v>272</v>
      </c>
      <c r="H49" s="30"/>
      <c r="I49" s="31" t="s">
        <v>272</v>
      </c>
      <c r="J49" s="32"/>
      <c r="K49" s="31" t="s">
        <v>272</v>
      </c>
      <c r="L49" s="32"/>
    </row>
    <row r="50" spans="1:15" ht="65.25" customHeight="1" x14ac:dyDescent="0.25">
      <c r="A50" s="10" t="s">
        <v>36</v>
      </c>
      <c r="B50" s="21" t="s">
        <v>37</v>
      </c>
      <c r="C50" s="22"/>
      <c r="D50" s="23"/>
      <c r="E50" s="29" t="s">
        <v>14</v>
      </c>
      <c r="F50" s="30"/>
      <c r="G50" s="62">
        <v>55437.42</v>
      </c>
      <c r="H50" s="30"/>
      <c r="I50" s="70">
        <f>I35</f>
        <v>147754.45475006039</v>
      </c>
      <c r="J50" s="71"/>
      <c r="K50" s="70">
        <f>K35</f>
        <v>121069.85938476361</v>
      </c>
      <c r="L50" s="71"/>
    </row>
    <row r="51" spans="1:15" ht="129" customHeight="1" x14ac:dyDescent="0.25">
      <c r="A51" s="10" t="s">
        <v>38</v>
      </c>
      <c r="B51" s="21" t="s">
        <v>248</v>
      </c>
      <c r="C51" s="22"/>
      <c r="D51" s="23"/>
      <c r="E51" s="38" t="s">
        <v>14</v>
      </c>
      <c r="F51" s="39"/>
      <c r="G51" s="40">
        <v>44079.11</v>
      </c>
      <c r="H51" s="30"/>
      <c r="I51" s="41">
        <v>120430.95475006039</v>
      </c>
      <c r="J51" s="32"/>
      <c r="K51" s="41">
        <v>98370.419384763605</v>
      </c>
      <c r="L51" s="32"/>
      <c r="N51" s="19"/>
    </row>
    <row r="52" spans="1:15" ht="15.75" customHeight="1" x14ac:dyDescent="0.25">
      <c r="A52" s="12"/>
      <c r="B52" s="21" t="s">
        <v>40</v>
      </c>
      <c r="C52" s="22"/>
      <c r="D52" s="23"/>
      <c r="E52" s="38" t="s">
        <v>14</v>
      </c>
      <c r="F52" s="39"/>
      <c r="G52" s="40">
        <v>17820.02</v>
      </c>
      <c r="H52" s="30"/>
      <c r="I52" s="41">
        <v>40172.964860990069</v>
      </c>
      <c r="J52" s="32"/>
      <c r="K52" s="41">
        <v>32814.086192768009</v>
      </c>
      <c r="L52" s="32"/>
      <c r="O52" s="19"/>
    </row>
    <row r="53" spans="1:15" ht="15.75" customHeight="1" x14ac:dyDescent="0.25">
      <c r="A53" s="12"/>
      <c r="B53" s="21" t="s">
        <v>41</v>
      </c>
      <c r="C53" s="22"/>
      <c r="D53" s="23"/>
      <c r="E53" s="38" t="s">
        <v>14</v>
      </c>
      <c r="F53" s="39"/>
      <c r="G53" s="40">
        <v>19200</v>
      </c>
      <c r="H53" s="30"/>
      <c r="I53" s="41">
        <v>54945.743206034778</v>
      </c>
      <c r="J53" s="32"/>
      <c r="K53" s="41">
        <v>44880.788852089907</v>
      </c>
      <c r="L53" s="32"/>
    </row>
    <row r="54" spans="1:15" ht="15.75" customHeight="1" x14ac:dyDescent="0.25">
      <c r="A54" s="12"/>
      <c r="B54" s="21" t="s">
        <v>42</v>
      </c>
      <c r="C54" s="22"/>
      <c r="D54" s="23"/>
      <c r="E54" s="38" t="s">
        <v>14</v>
      </c>
      <c r="F54" s="39"/>
      <c r="G54" s="40">
        <v>6264.1900000000005</v>
      </c>
      <c r="H54" s="30"/>
      <c r="I54" s="41">
        <v>20279.429534420444</v>
      </c>
      <c r="J54" s="32"/>
      <c r="K54" s="41">
        <v>16564.638005793822</v>
      </c>
      <c r="L54" s="32"/>
    </row>
    <row r="55" spans="1:15" ht="68.25" customHeight="1" x14ac:dyDescent="0.25">
      <c r="A55" s="10" t="s">
        <v>43</v>
      </c>
      <c r="B55" s="24" t="s">
        <v>249</v>
      </c>
      <c r="C55" s="25"/>
      <c r="D55" s="26"/>
      <c r="E55" s="38" t="s">
        <v>14</v>
      </c>
      <c r="F55" s="39"/>
      <c r="G55" s="40">
        <v>11358.31</v>
      </c>
      <c r="H55" s="30"/>
      <c r="I55" s="41">
        <v>17211.91</v>
      </c>
      <c r="J55" s="32"/>
      <c r="K55" s="41">
        <f>'[2]Расчёт расходов долгосрочный'!$K$88</f>
        <v>22440.720000000001</v>
      </c>
      <c r="L55" s="32"/>
      <c r="N55" s="19"/>
    </row>
    <row r="56" spans="1:15" ht="48.75" customHeight="1" x14ac:dyDescent="0.25">
      <c r="A56" s="10" t="s">
        <v>44</v>
      </c>
      <c r="B56" s="24" t="s">
        <v>45</v>
      </c>
      <c r="C56" s="25"/>
      <c r="D56" s="26"/>
      <c r="E56" s="27" t="s">
        <v>14</v>
      </c>
      <c r="F56" s="28"/>
      <c r="G56" s="29" t="s">
        <v>272</v>
      </c>
      <c r="H56" s="30"/>
      <c r="I56" s="41">
        <v>10111.59</v>
      </c>
      <c r="J56" s="32"/>
      <c r="K56" s="41">
        <v>258.72000000000003</v>
      </c>
      <c r="L56" s="32"/>
      <c r="N56" s="19"/>
      <c r="O56" s="19"/>
    </row>
    <row r="57" spans="1:15" ht="50.25" customHeight="1" x14ac:dyDescent="0.25">
      <c r="A57" s="10" t="s">
        <v>46</v>
      </c>
      <c r="B57" s="24" t="s">
        <v>47</v>
      </c>
      <c r="C57" s="25"/>
      <c r="D57" s="26"/>
      <c r="E57" s="27" t="s">
        <v>14</v>
      </c>
      <c r="F57" s="28"/>
      <c r="G57" s="29" t="s">
        <v>272</v>
      </c>
      <c r="H57" s="30"/>
      <c r="I57" s="31" t="s">
        <v>272</v>
      </c>
      <c r="J57" s="32"/>
      <c r="K57" s="31" t="s">
        <v>272</v>
      </c>
      <c r="L57" s="32"/>
    </row>
    <row r="58" spans="1:15" ht="94.5" customHeight="1" x14ac:dyDescent="0.25">
      <c r="A58" s="10" t="s">
        <v>48</v>
      </c>
      <c r="B58" s="24" t="s">
        <v>49</v>
      </c>
      <c r="C58" s="25"/>
      <c r="D58" s="26"/>
      <c r="E58" s="29"/>
      <c r="F58" s="30"/>
      <c r="G58" s="29" t="s">
        <v>272</v>
      </c>
      <c r="H58" s="30"/>
      <c r="I58" s="31" t="s">
        <v>272</v>
      </c>
      <c r="J58" s="32"/>
      <c r="K58" s="31" t="s">
        <v>272</v>
      </c>
      <c r="L58" s="32"/>
    </row>
    <row r="59" spans="1:15" ht="18" customHeight="1" x14ac:dyDescent="0.25">
      <c r="A59" s="10" t="s">
        <v>50</v>
      </c>
      <c r="B59" s="24" t="s">
        <v>244</v>
      </c>
      <c r="C59" s="25"/>
      <c r="D59" s="26"/>
      <c r="E59" s="27" t="s">
        <v>51</v>
      </c>
      <c r="F59" s="28"/>
      <c r="G59" s="29">
        <v>2074.4699999999998</v>
      </c>
      <c r="H59" s="30"/>
      <c r="I59" s="31">
        <v>5968.88</v>
      </c>
      <c r="J59" s="32"/>
      <c r="K59" s="41">
        <v>4435.8</v>
      </c>
      <c r="L59" s="32"/>
    </row>
    <row r="60" spans="1:15" ht="48" customHeight="1" x14ac:dyDescent="0.25">
      <c r="A60" s="10" t="s">
        <v>250</v>
      </c>
      <c r="B60" s="24" t="s">
        <v>245</v>
      </c>
      <c r="C60" s="25"/>
      <c r="D60" s="26"/>
      <c r="E60" s="27" t="s">
        <v>52</v>
      </c>
      <c r="F60" s="28"/>
      <c r="G60" s="62">
        <f>G51/G59</f>
        <v>21.24837187329776</v>
      </c>
      <c r="H60" s="63"/>
      <c r="I60" s="70">
        <f>I51/I59</f>
        <v>20.176474439100868</v>
      </c>
      <c r="J60" s="71"/>
      <c r="K60" s="70">
        <f>K51/K59</f>
        <v>22.17647761052428</v>
      </c>
      <c r="L60" s="71"/>
    </row>
    <row r="61" spans="1:15" ht="63.75" customHeight="1" x14ac:dyDescent="0.25">
      <c r="A61" s="10" t="s">
        <v>53</v>
      </c>
      <c r="B61" s="24" t="s">
        <v>54</v>
      </c>
      <c r="C61" s="25"/>
      <c r="D61" s="26"/>
      <c r="E61" s="29"/>
      <c r="F61" s="30"/>
      <c r="G61" s="29"/>
      <c r="H61" s="30"/>
      <c r="I61" s="31"/>
      <c r="J61" s="32"/>
      <c r="K61" s="31"/>
      <c r="L61" s="32"/>
    </row>
    <row r="62" spans="1:15" ht="33" customHeight="1" x14ac:dyDescent="0.25">
      <c r="A62" s="10" t="s">
        <v>55</v>
      </c>
      <c r="B62" s="24" t="s">
        <v>56</v>
      </c>
      <c r="C62" s="25"/>
      <c r="D62" s="26"/>
      <c r="E62" s="27" t="s">
        <v>57</v>
      </c>
      <c r="F62" s="28"/>
      <c r="G62" s="29">
        <v>27</v>
      </c>
      <c r="H62" s="30"/>
      <c r="I62" s="31">
        <v>67</v>
      </c>
      <c r="J62" s="32"/>
      <c r="K62" s="31">
        <v>50</v>
      </c>
      <c r="L62" s="32"/>
    </row>
    <row r="63" spans="1:15" ht="47.25" customHeight="1" x14ac:dyDescent="0.25">
      <c r="A63" s="10" t="s">
        <v>58</v>
      </c>
      <c r="B63" s="24" t="s">
        <v>59</v>
      </c>
      <c r="C63" s="25"/>
      <c r="D63" s="26"/>
      <c r="E63" s="27" t="s">
        <v>60</v>
      </c>
      <c r="F63" s="28"/>
      <c r="G63" s="62">
        <f>G52/G62/12</f>
        <v>55.00006172839506</v>
      </c>
      <c r="H63" s="63"/>
      <c r="I63" s="70">
        <f>I52/I62/12</f>
        <v>49.96637420521153</v>
      </c>
      <c r="J63" s="71"/>
      <c r="K63" s="70">
        <f>K52/K62/12</f>
        <v>54.690143654613344</v>
      </c>
      <c r="L63" s="71"/>
    </row>
    <row r="64" spans="1:15" ht="66" customHeight="1" x14ac:dyDescent="0.25">
      <c r="A64" s="10" t="s">
        <v>61</v>
      </c>
      <c r="B64" s="24" t="s">
        <v>62</v>
      </c>
      <c r="C64" s="25"/>
      <c r="D64" s="26"/>
      <c r="E64" s="29"/>
      <c r="F64" s="30"/>
      <c r="G64" s="29" t="s">
        <v>272</v>
      </c>
      <c r="H64" s="30"/>
      <c r="I64" s="31" t="s">
        <v>272</v>
      </c>
      <c r="J64" s="32"/>
      <c r="K64" s="31" t="s">
        <v>272</v>
      </c>
      <c r="L64" s="32"/>
    </row>
    <row r="65" spans="1:12" ht="65.25" customHeight="1" x14ac:dyDescent="0.25">
      <c r="A65" s="10" t="s">
        <v>63</v>
      </c>
      <c r="B65" s="24" t="s">
        <v>64</v>
      </c>
      <c r="C65" s="25"/>
      <c r="D65" s="26"/>
      <c r="E65" s="27" t="s">
        <v>14</v>
      </c>
      <c r="F65" s="28"/>
      <c r="G65" s="29">
        <v>10</v>
      </c>
      <c r="H65" s="30"/>
      <c r="I65" s="31">
        <v>10</v>
      </c>
      <c r="J65" s="32"/>
      <c r="K65" s="31">
        <v>10</v>
      </c>
      <c r="L65" s="32"/>
    </row>
    <row r="66" spans="1:12" ht="81" customHeight="1" x14ac:dyDescent="0.25">
      <c r="A66" s="10" t="s">
        <v>65</v>
      </c>
      <c r="B66" s="24" t="s">
        <v>66</v>
      </c>
      <c r="C66" s="25"/>
      <c r="D66" s="26"/>
      <c r="E66" s="27" t="s">
        <v>14</v>
      </c>
      <c r="F66" s="28"/>
      <c r="G66" s="29">
        <v>-0.66</v>
      </c>
      <c r="H66" s="30"/>
      <c r="I66" s="31" t="s">
        <v>272</v>
      </c>
      <c r="J66" s="32"/>
      <c r="K66" s="31" t="s">
        <v>272</v>
      </c>
      <c r="L66" s="32"/>
    </row>
    <row r="67" spans="1:12" ht="41.25" hidden="1" customHeight="1" x14ac:dyDescent="0.25">
      <c r="A67" s="37" t="s">
        <v>67</v>
      </c>
      <c r="B67" s="37"/>
      <c r="C67" s="37"/>
      <c r="D67" s="37"/>
      <c r="E67" s="37"/>
      <c r="F67" s="37"/>
      <c r="G67" s="37"/>
      <c r="H67" s="37"/>
      <c r="I67" s="37"/>
      <c r="J67" s="37"/>
      <c r="K67" s="37"/>
      <c r="L67" s="37"/>
    </row>
    <row r="68" spans="1:12" ht="51.75" hidden="1" customHeight="1" x14ac:dyDescent="0.25">
      <c r="A68" s="10" t="s">
        <v>10</v>
      </c>
      <c r="B68" s="24" t="s">
        <v>251</v>
      </c>
      <c r="C68" s="25"/>
      <c r="D68" s="26"/>
      <c r="E68" s="27"/>
      <c r="F68" s="28"/>
      <c r="G68" s="29"/>
      <c r="H68" s="30"/>
      <c r="I68" s="33"/>
      <c r="J68" s="34"/>
      <c r="K68" s="33"/>
      <c r="L68" s="34"/>
    </row>
    <row r="69" spans="1:12" ht="47.25" hidden="1" customHeight="1" x14ac:dyDescent="0.25">
      <c r="A69" s="10" t="s">
        <v>12</v>
      </c>
      <c r="B69" s="24" t="s">
        <v>68</v>
      </c>
      <c r="C69" s="25"/>
      <c r="D69" s="26"/>
      <c r="E69" s="27" t="s">
        <v>253</v>
      </c>
      <c r="F69" s="28"/>
      <c r="G69" s="29"/>
      <c r="H69" s="30"/>
      <c r="I69" s="33"/>
      <c r="J69" s="34"/>
      <c r="K69" s="33"/>
      <c r="L69" s="34"/>
    </row>
    <row r="70" spans="1:12" ht="31.5" hidden="1" customHeight="1" x14ac:dyDescent="0.25">
      <c r="A70" s="72" t="s">
        <v>69</v>
      </c>
      <c r="B70" s="24" t="s">
        <v>70</v>
      </c>
      <c r="C70" s="25"/>
      <c r="D70" s="26"/>
      <c r="E70" s="27" t="s">
        <v>253</v>
      </c>
      <c r="F70" s="28"/>
      <c r="G70" s="29"/>
      <c r="H70" s="30"/>
      <c r="I70" s="33"/>
      <c r="J70" s="34"/>
      <c r="K70" s="33"/>
      <c r="L70" s="34"/>
    </row>
    <row r="71" spans="1:12" ht="15.75" hidden="1" x14ac:dyDescent="0.25">
      <c r="A71" s="73"/>
      <c r="B71" s="24" t="s">
        <v>71</v>
      </c>
      <c r="C71" s="25"/>
      <c r="D71" s="26"/>
      <c r="E71" s="27" t="s">
        <v>253</v>
      </c>
      <c r="F71" s="28"/>
      <c r="G71" s="29"/>
      <c r="H71" s="30"/>
      <c r="I71" s="33"/>
      <c r="J71" s="34"/>
      <c r="K71" s="33"/>
      <c r="L71" s="34"/>
    </row>
    <row r="72" spans="1:12" ht="15.75" hidden="1" x14ac:dyDescent="0.25">
      <c r="A72" s="74"/>
      <c r="B72" s="24" t="s">
        <v>72</v>
      </c>
      <c r="C72" s="25"/>
      <c r="D72" s="26"/>
      <c r="E72" s="27" t="s">
        <v>253</v>
      </c>
      <c r="F72" s="28"/>
      <c r="G72" s="29"/>
      <c r="H72" s="30"/>
      <c r="I72" s="33"/>
      <c r="J72" s="34"/>
      <c r="K72" s="33"/>
      <c r="L72" s="34"/>
    </row>
    <row r="73" spans="1:12" ht="15.75" hidden="1" x14ac:dyDescent="0.25">
      <c r="A73" s="72" t="s">
        <v>73</v>
      </c>
      <c r="B73" s="24" t="s">
        <v>74</v>
      </c>
      <c r="C73" s="25"/>
      <c r="D73" s="26"/>
      <c r="E73" s="27" t="s">
        <v>253</v>
      </c>
      <c r="F73" s="28"/>
      <c r="G73" s="29"/>
      <c r="H73" s="30"/>
      <c r="I73" s="33"/>
      <c r="J73" s="34"/>
      <c r="K73" s="33"/>
      <c r="L73" s="34"/>
    </row>
    <row r="74" spans="1:12" ht="15.75" hidden="1" x14ac:dyDescent="0.25">
      <c r="A74" s="73"/>
      <c r="B74" s="24" t="s">
        <v>71</v>
      </c>
      <c r="C74" s="25"/>
      <c r="D74" s="26"/>
      <c r="E74" s="27" t="s">
        <v>253</v>
      </c>
      <c r="F74" s="28"/>
      <c r="G74" s="29"/>
      <c r="H74" s="30"/>
      <c r="I74" s="33"/>
      <c r="J74" s="34"/>
      <c r="K74" s="33"/>
      <c r="L74" s="34"/>
    </row>
    <row r="75" spans="1:12" ht="15.75" hidden="1" x14ac:dyDescent="0.25">
      <c r="A75" s="73"/>
      <c r="B75" s="24" t="s">
        <v>72</v>
      </c>
      <c r="C75" s="25"/>
      <c r="D75" s="26"/>
      <c r="E75" s="27" t="s">
        <v>253</v>
      </c>
      <c r="F75" s="28"/>
      <c r="G75" s="29"/>
      <c r="H75" s="30"/>
      <c r="I75" s="33"/>
      <c r="J75" s="34"/>
      <c r="K75" s="33"/>
      <c r="L75" s="34"/>
    </row>
    <row r="76" spans="1:12" ht="15.75" hidden="1" x14ac:dyDescent="0.25">
      <c r="A76" s="74"/>
      <c r="B76" s="24" t="s">
        <v>39</v>
      </c>
      <c r="C76" s="25"/>
      <c r="D76" s="26"/>
      <c r="E76" s="27" t="s">
        <v>253</v>
      </c>
      <c r="F76" s="28"/>
      <c r="G76" s="29"/>
      <c r="H76" s="30"/>
      <c r="I76" s="33"/>
      <c r="J76" s="34"/>
      <c r="K76" s="33"/>
      <c r="L76" s="34"/>
    </row>
    <row r="77" spans="1:12" ht="144" hidden="1" customHeight="1" x14ac:dyDescent="0.25">
      <c r="A77" s="10" t="s">
        <v>75</v>
      </c>
      <c r="B77" s="24" t="s">
        <v>76</v>
      </c>
      <c r="C77" s="25"/>
      <c r="D77" s="26"/>
      <c r="E77" s="27" t="s">
        <v>253</v>
      </c>
      <c r="F77" s="28"/>
      <c r="G77" s="29"/>
      <c r="H77" s="30"/>
      <c r="I77" s="33"/>
      <c r="J77" s="34"/>
      <c r="K77" s="33"/>
      <c r="L77" s="34"/>
    </row>
    <row r="78" spans="1:12" ht="31.5" hidden="1" customHeight="1" x14ac:dyDescent="0.25">
      <c r="A78" s="72" t="s">
        <v>77</v>
      </c>
      <c r="B78" s="24" t="s">
        <v>70</v>
      </c>
      <c r="C78" s="25"/>
      <c r="D78" s="26"/>
      <c r="E78" s="27" t="s">
        <v>253</v>
      </c>
      <c r="F78" s="28"/>
      <c r="G78" s="29"/>
      <c r="H78" s="30"/>
      <c r="I78" s="33"/>
      <c r="J78" s="34"/>
      <c r="K78" s="33"/>
      <c r="L78" s="34"/>
    </row>
    <row r="79" spans="1:12" ht="15.75" hidden="1" x14ac:dyDescent="0.25">
      <c r="A79" s="73"/>
      <c r="B79" s="24" t="s">
        <v>71</v>
      </c>
      <c r="C79" s="25"/>
      <c r="D79" s="26"/>
      <c r="E79" s="27" t="s">
        <v>253</v>
      </c>
      <c r="F79" s="28"/>
      <c r="G79" s="29"/>
      <c r="H79" s="30"/>
      <c r="I79" s="33"/>
      <c r="J79" s="34"/>
      <c r="K79" s="33"/>
      <c r="L79" s="34"/>
    </row>
    <row r="80" spans="1:12" ht="15.75" hidden="1" x14ac:dyDescent="0.25">
      <c r="A80" s="74"/>
      <c r="B80" s="24" t="s">
        <v>72</v>
      </c>
      <c r="C80" s="25"/>
      <c r="D80" s="26"/>
      <c r="E80" s="27" t="s">
        <v>253</v>
      </c>
      <c r="F80" s="28"/>
      <c r="G80" s="29"/>
      <c r="H80" s="30"/>
      <c r="I80" s="33"/>
      <c r="J80" s="34"/>
      <c r="K80" s="33"/>
      <c r="L80" s="34"/>
    </row>
    <row r="81" spans="1:12" ht="15.75" hidden="1" x14ac:dyDescent="0.25">
      <c r="A81" s="72" t="s">
        <v>78</v>
      </c>
      <c r="B81" s="24" t="s">
        <v>74</v>
      </c>
      <c r="C81" s="25"/>
      <c r="D81" s="26"/>
      <c r="E81" s="27" t="s">
        <v>253</v>
      </c>
      <c r="F81" s="28"/>
      <c r="G81" s="29"/>
      <c r="H81" s="30"/>
      <c r="I81" s="33"/>
      <c r="J81" s="34"/>
      <c r="K81" s="33"/>
      <c r="L81" s="34"/>
    </row>
    <row r="82" spans="1:12" ht="15.75" hidden="1" x14ac:dyDescent="0.25">
      <c r="A82" s="73"/>
      <c r="B82" s="24" t="s">
        <v>71</v>
      </c>
      <c r="C82" s="25"/>
      <c r="D82" s="26"/>
      <c r="E82" s="27" t="s">
        <v>253</v>
      </c>
      <c r="F82" s="28"/>
      <c r="G82" s="29"/>
      <c r="H82" s="30"/>
      <c r="I82" s="33"/>
      <c r="J82" s="34"/>
      <c r="K82" s="33"/>
      <c r="L82" s="34"/>
    </row>
    <row r="83" spans="1:12" ht="15.75" hidden="1" x14ac:dyDescent="0.25">
      <c r="A83" s="74"/>
      <c r="B83" s="24" t="s">
        <v>72</v>
      </c>
      <c r="C83" s="25"/>
      <c r="D83" s="26"/>
      <c r="E83" s="27" t="s">
        <v>253</v>
      </c>
      <c r="F83" s="28"/>
      <c r="G83" s="29"/>
      <c r="H83" s="30"/>
      <c r="I83" s="33"/>
      <c r="J83" s="34"/>
      <c r="K83" s="33"/>
      <c r="L83" s="34"/>
    </row>
    <row r="84" spans="1:12" ht="111" hidden="1" customHeight="1" x14ac:dyDescent="0.25">
      <c r="A84" s="10" t="s">
        <v>79</v>
      </c>
      <c r="B84" s="24" t="s">
        <v>80</v>
      </c>
      <c r="C84" s="25"/>
      <c r="D84" s="26"/>
      <c r="E84" s="27" t="s">
        <v>253</v>
      </c>
      <c r="F84" s="28"/>
      <c r="G84" s="29"/>
      <c r="H84" s="30"/>
      <c r="I84" s="33"/>
      <c r="J84" s="34"/>
      <c r="K84" s="33"/>
      <c r="L84" s="34"/>
    </row>
    <row r="85" spans="1:12" ht="31.5" hidden="1" customHeight="1" x14ac:dyDescent="0.25">
      <c r="A85" s="72" t="s">
        <v>81</v>
      </c>
      <c r="B85" s="24" t="s">
        <v>70</v>
      </c>
      <c r="C85" s="25"/>
      <c r="D85" s="26"/>
      <c r="E85" s="27" t="s">
        <v>253</v>
      </c>
      <c r="F85" s="28"/>
      <c r="G85" s="29"/>
      <c r="H85" s="30"/>
      <c r="I85" s="33"/>
      <c r="J85" s="34"/>
      <c r="K85" s="33"/>
      <c r="L85" s="34"/>
    </row>
    <row r="86" spans="1:12" ht="15.75" hidden="1" x14ac:dyDescent="0.25">
      <c r="A86" s="73"/>
      <c r="B86" s="24" t="s">
        <v>71</v>
      </c>
      <c r="C86" s="25"/>
      <c r="D86" s="26"/>
      <c r="E86" s="27" t="s">
        <v>253</v>
      </c>
      <c r="F86" s="28"/>
      <c r="G86" s="29"/>
      <c r="H86" s="30"/>
      <c r="I86" s="33"/>
      <c r="J86" s="34"/>
      <c r="K86" s="33"/>
      <c r="L86" s="34"/>
    </row>
    <row r="87" spans="1:12" ht="15.75" hidden="1" x14ac:dyDescent="0.25">
      <c r="A87" s="74"/>
      <c r="B87" s="24" t="s">
        <v>72</v>
      </c>
      <c r="C87" s="25"/>
      <c r="D87" s="26"/>
      <c r="E87" s="27" t="s">
        <v>253</v>
      </c>
      <c r="F87" s="28"/>
      <c r="G87" s="29"/>
      <c r="H87" s="30"/>
      <c r="I87" s="33"/>
      <c r="J87" s="34"/>
      <c r="K87" s="33"/>
      <c r="L87" s="34"/>
    </row>
    <row r="88" spans="1:12" ht="15.75" hidden="1" x14ac:dyDescent="0.25">
      <c r="A88" s="72" t="s">
        <v>82</v>
      </c>
      <c r="B88" s="24" t="s">
        <v>74</v>
      </c>
      <c r="C88" s="25"/>
      <c r="D88" s="26"/>
      <c r="E88" s="27" t="s">
        <v>253</v>
      </c>
      <c r="F88" s="28"/>
      <c r="G88" s="29"/>
      <c r="H88" s="30"/>
      <c r="I88" s="33"/>
      <c r="J88" s="34"/>
      <c r="K88" s="33"/>
      <c r="L88" s="34"/>
    </row>
    <row r="89" spans="1:12" ht="15.75" hidden="1" x14ac:dyDescent="0.25">
      <c r="A89" s="73"/>
      <c r="B89" s="24" t="s">
        <v>71</v>
      </c>
      <c r="C89" s="25"/>
      <c r="D89" s="26"/>
      <c r="E89" s="27" t="s">
        <v>253</v>
      </c>
      <c r="F89" s="28"/>
      <c r="G89" s="29"/>
      <c r="H89" s="30"/>
      <c r="I89" s="33"/>
      <c r="J89" s="34"/>
      <c r="K89" s="33"/>
      <c r="L89" s="34"/>
    </row>
    <row r="90" spans="1:12" ht="15.75" hidden="1" x14ac:dyDescent="0.25">
      <c r="A90" s="74"/>
      <c r="B90" s="24" t="s">
        <v>72</v>
      </c>
      <c r="C90" s="25"/>
      <c r="D90" s="26"/>
      <c r="E90" s="27" t="s">
        <v>253</v>
      </c>
      <c r="F90" s="28"/>
      <c r="G90" s="29"/>
      <c r="H90" s="30"/>
      <c r="I90" s="33"/>
      <c r="J90" s="34"/>
      <c r="K90" s="33"/>
      <c r="L90" s="34"/>
    </row>
    <row r="91" spans="1:12" ht="127.5" hidden="1" customHeight="1" x14ac:dyDescent="0.25">
      <c r="A91" s="10" t="s">
        <v>83</v>
      </c>
      <c r="B91" s="24" t="s">
        <v>84</v>
      </c>
      <c r="C91" s="25"/>
      <c r="D91" s="26"/>
      <c r="E91" s="27" t="s">
        <v>253</v>
      </c>
      <c r="F91" s="28"/>
      <c r="G91" s="29"/>
      <c r="H91" s="30"/>
      <c r="I91" s="33"/>
      <c r="J91" s="34"/>
      <c r="K91" s="33"/>
      <c r="L91" s="34"/>
    </row>
    <row r="92" spans="1:12" ht="31.5" hidden="1" customHeight="1" x14ac:dyDescent="0.25">
      <c r="A92" s="72" t="s">
        <v>85</v>
      </c>
      <c r="B92" s="24" t="s">
        <v>70</v>
      </c>
      <c r="C92" s="25"/>
      <c r="D92" s="26"/>
      <c r="E92" s="27" t="s">
        <v>253</v>
      </c>
      <c r="F92" s="28"/>
      <c r="G92" s="29"/>
      <c r="H92" s="30"/>
      <c r="I92" s="33"/>
      <c r="J92" s="34"/>
      <c r="K92" s="33"/>
      <c r="L92" s="34"/>
    </row>
    <row r="93" spans="1:12" ht="15.75" hidden="1" x14ac:dyDescent="0.25">
      <c r="A93" s="73"/>
      <c r="B93" s="24" t="s">
        <v>71</v>
      </c>
      <c r="C93" s="25"/>
      <c r="D93" s="26"/>
      <c r="E93" s="27" t="s">
        <v>253</v>
      </c>
      <c r="F93" s="28"/>
      <c r="G93" s="29"/>
      <c r="H93" s="30"/>
      <c r="I93" s="33"/>
      <c r="J93" s="34"/>
      <c r="K93" s="33"/>
      <c r="L93" s="34"/>
    </row>
    <row r="94" spans="1:12" ht="15.75" hidden="1" x14ac:dyDescent="0.25">
      <c r="A94" s="74"/>
      <c r="B94" s="24" t="s">
        <v>72</v>
      </c>
      <c r="C94" s="25"/>
      <c r="D94" s="26"/>
      <c r="E94" s="27" t="s">
        <v>253</v>
      </c>
      <c r="F94" s="28"/>
      <c r="G94" s="29"/>
      <c r="H94" s="30"/>
      <c r="I94" s="33"/>
      <c r="J94" s="34"/>
      <c r="K94" s="33"/>
      <c r="L94" s="34"/>
    </row>
    <row r="95" spans="1:12" ht="15.75" hidden="1" x14ac:dyDescent="0.25">
      <c r="A95" s="72" t="s">
        <v>86</v>
      </c>
      <c r="B95" s="24" t="s">
        <v>74</v>
      </c>
      <c r="C95" s="25"/>
      <c r="D95" s="26"/>
      <c r="E95" s="27" t="s">
        <v>253</v>
      </c>
      <c r="F95" s="28"/>
      <c r="G95" s="29"/>
      <c r="H95" s="30"/>
      <c r="I95" s="33"/>
      <c r="J95" s="34"/>
      <c r="K95" s="33"/>
      <c r="L95" s="34"/>
    </row>
    <row r="96" spans="1:12" ht="15.75" hidden="1" x14ac:dyDescent="0.25">
      <c r="A96" s="73"/>
      <c r="B96" s="24" t="s">
        <v>71</v>
      </c>
      <c r="C96" s="25"/>
      <c r="D96" s="26"/>
      <c r="E96" s="27" t="s">
        <v>253</v>
      </c>
      <c r="F96" s="28"/>
      <c r="G96" s="29"/>
      <c r="H96" s="30"/>
      <c r="I96" s="33"/>
      <c r="J96" s="34"/>
      <c r="K96" s="33"/>
      <c r="L96" s="34"/>
    </row>
    <row r="97" spans="1:12" ht="15.75" hidden="1" x14ac:dyDescent="0.25">
      <c r="A97" s="74"/>
      <c r="B97" s="24" t="s">
        <v>72</v>
      </c>
      <c r="C97" s="25"/>
      <c r="D97" s="26"/>
      <c r="E97" s="27" t="s">
        <v>253</v>
      </c>
      <c r="F97" s="28"/>
      <c r="G97" s="29"/>
      <c r="H97" s="30"/>
      <c r="I97" s="33"/>
      <c r="J97" s="34"/>
      <c r="K97" s="33"/>
      <c r="L97" s="34"/>
    </row>
    <row r="98" spans="1:12" ht="141.75" hidden="1" customHeight="1" x14ac:dyDescent="0.25">
      <c r="A98" s="10" t="s">
        <v>87</v>
      </c>
      <c r="B98" s="24" t="s">
        <v>88</v>
      </c>
      <c r="C98" s="25"/>
      <c r="D98" s="26"/>
      <c r="E98" s="27" t="s">
        <v>253</v>
      </c>
      <c r="F98" s="28"/>
      <c r="G98" s="29"/>
      <c r="H98" s="30"/>
      <c r="I98" s="33"/>
      <c r="J98" s="34"/>
      <c r="K98" s="33"/>
      <c r="L98" s="34"/>
    </row>
    <row r="99" spans="1:12" ht="31.5" hidden="1" customHeight="1" x14ac:dyDescent="0.25">
      <c r="A99" s="72" t="s">
        <v>89</v>
      </c>
      <c r="B99" s="24" t="s">
        <v>70</v>
      </c>
      <c r="C99" s="25"/>
      <c r="D99" s="26"/>
      <c r="E99" s="27" t="s">
        <v>253</v>
      </c>
      <c r="F99" s="28"/>
      <c r="G99" s="29"/>
      <c r="H99" s="30"/>
      <c r="I99" s="33"/>
      <c r="J99" s="34"/>
      <c r="K99" s="33"/>
      <c r="L99" s="34"/>
    </row>
    <row r="100" spans="1:12" ht="15.75" hidden="1" x14ac:dyDescent="0.25">
      <c r="A100" s="73"/>
      <c r="B100" s="24" t="s">
        <v>71</v>
      </c>
      <c r="C100" s="25"/>
      <c r="D100" s="26"/>
      <c r="E100" s="27" t="s">
        <v>253</v>
      </c>
      <c r="F100" s="28"/>
      <c r="G100" s="29"/>
      <c r="H100" s="30"/>
      <c r="I100" s="33"/>
      <c r="J100" s="34"/>
      <c r="K100" s="33"/>
      <c r="L100" s="34"/>
    </row>
    <row r="101" spans="1:12" ht="15.75" hidden="1" x14ac:dyDescent="0.25">
      <c r="A101" s="74"/>
      <c r="B101" s="24" t="s">
        <v>72</v>
      </c>
      <c r="C101" s="25"/>
      <c r="D101" s="26"/>
      <c r="E101" s="27" t="s">
        <v>253</v>
      </c>
      <c r="F101" s="28"/>
      <c r="G101" s="29"/>
      <c r="H101" s="30"/>
      <c r="I101" s="33"/>
      <c r="J101" s="34"/>
      <c r="K101" s="33"/>
      <c r="L101" s="34"/>
    </row>
    <row r="102" spans="1:12" ht="15.75" hidden="1" x14ac:dyDescent="0.25">
      <c r="A102" s="72" t="s">
        <v>90</v>
      </c>
      <c r="B102" s="24" t="s">
        <v>74</v>
      </c>
      <c r="C102" s="25"/>
      <c r="D102" s="26"/>
      <c r="E102" s="27" t="s">
        <v>253</v>
      </c>
      <c r="F102" s="28"/>
      <c r="G102" s="29"/>
      <c r="H102" s="30"/>
      <c r="I102" s="33"/>
      <c r="J102" s="34"/>
      <c r="K102" s="33"/>
      <c r="L102" s="34"/>
    </row>
    <row r="103" spans="1:12" ht="15.75" hidden="1" x14ac:dyDescent="0.25">
      <c r="A103" s="73"/>
      <c r="B103" s="24" t="s">
        <v>71</v>
      </c>
      <c r="C103" s="25"/>
      <c r="D103" s="26"/>
      <c r="E103" s="27" t="s">
        <v>253</v>
      </c>
      <c r="F103" s="28"/>
      <c r="G103" s="29"/>
      <c r="H103" s="30"/>
      <c r="I103" s="33"/>
      <c r="J103" s="34"/>
      <c r="K103" s="33"/>
      <c r="L103" s="34"/>
    </row>
    <row r="104" spans="1:12" ht="15.75" hidden="1" x14ac:dyDescent="0.25">
      <c r="A104" s="74"/>
      <c r="B104" s="24" t="s">
        <v>72</v>
      </c>
      <c r="C104" s="25"/>
      <c r="D104" s="26"/>
      <c r="E104" s="27" t="s">
        <v>253</v>
      </c>
      <c r="F104" s="28"/>
      <c r="G104" s="29"/>
      <c r="H104" s="30"/>
      <c r="I104" s="33"/>
      <c r="J104" s="34"/>
      <c r="K104" s="33"/>
      <c r="L104" s="34"/>
    </row>
    <row r="105" spans="1:12" ht="50.25" hidden="1" customHeight="1" x14ac:dyDescent="0.25">
      <c r="A105" s="10" t="s">
        <v>91</v>
      </c>
      <c r="B105" s="24" t="s">
        <v>92</v>
      </c>
      <c r="C105" s="25"/>
      <c r="D105" s="26"/>
      <c r="E105" s="27" t="s">
        <v>253</v>
      </c>
      <c r="F105" s="28"/>
      <c r="G105" s="29"/>
      <c r="H105" s="30"/>
      <c r="I105" s="33"/>
      <c r="J105" s="34"/>
      <c r="K105" s="33"/>
      <c r="L105" s="34"/>
    </row>
    <row r="106" spans="1:12" ht="31.5" hidden="1" customHeight="1" x14ac:dyDescent="0.25">
      <c r="A106" s="72" t="s">
        <v>93</v>
      </c>
      <c r="B106" s="24" t="s">
        <v>70</v>
      </c>
      <c r="C106" s="25"/>
      <c r="D106" s="26"/>
      <c r="E106" s="27" t="s">
        <v>253</v>
      </c>
      <c r="F106" s="28"/>
      <c r="G106" s="29"/>
      <c r="H106" s="30"/>
      <c r="I106" s="33"/>
      <c r="J106" s="34"/>
      <c r="K106" s="33"/>
      <c r="L106" s="34"/>
    </row>
    <row r="107" spans="1:12" ht="15.75" hidden="1" x14ac:dyDescent="0.25">
      <c r="A107" s="73"/>
      <c r="B107" s="24" t="s">
        <v>71</v>
      </c>
      <c r="C107" s="25"/>
      <c r="D107" s="26"/>
      <c r="E107" s="27" t="s">
        <v>253</v>
      </c>
      <c r="F107" s="28"/>
      <c r="G107" s="29"/>
      <c r="H107" s="30"/>
      <c r="I107" s="33"/>
      <c r="J107" s="34"/>
      <c r="K107" s="33"/>
      <c r="L107" s="34"/>
    </row>
    <row r="108" spans="1:12" ht="15.75" hidden="1" x14ac:dyDescent="0.25">
      <c r="A108" s="74"/>
      <c r="B108" s="24" t="s">
        <v>72</v>
      </c>
      <c r="C108" s="25"/>
      <c r="D108" s="26"/>
      <c r="E108" s="27" t="s">
        <v>253</v>
      </c>
      <c r="F108" s="28"/>
      <c r="G108" s="29"/>
      <c r="H108" s="30"/>
      <c r="I108" s="33"/>
      <c r="J108" s="34"/>
      <c r="K108" s="33"/>
      <c r="L108" s="34"/>
    </row>
    <row r="109" spans="1:12" ht="15.75" hidden="1" x14ac:dyDescent="0.25">
      <c r="A109" s="72" t="s">
        <v>94</v>
      </c>
      <c r="B109" s="24" t="s">
        <v>74</v>
      </c>
      <c r="C109" s="25"/>
      <c r="D109" s="26"/>
      <c r="E109" s="27" t="s">
        <v>253</v>
      </c>
      <c r="F109" s="28"/>
      <c r="G109" s="29"/>
      <c r="H109" s="30"/>
      <c r="I109" s="33"/>
      <c r="J109" s="34"/>
      <c r="K109" s="33"/>
      <c r="L109" s="34"/>
    </row>
    <row r="110" spans="1:12" ht="15.75" hidden="1" x14ac:dyDescent="0.25">
      <c r="A110" s="73"/>
      <c r="B110" s="24" t="s">
        <v>71</v>
      </c>
      <c r="C110" s="25"/>
      <c r="D110" s="26"/>
      <c r="E110" s="27" t="s">
        <v>253</v>
      </c>
      <c r="F110" s="28"/>
      <c r="G110" s="29"/>
      <c r="H110" s="30"/>
      <c r="I110" s="33"/>
      <c r="J110" s="34"/>
      <c r="K110" s="33"/>
      <c r="L110" s="34"/>
    </row>
    <row r="111" spans="1:12" ht="15.75" hidden="1" x14ac:dyDescent="0.25">
      <c r="A111" s="74"/>
      <c r="B111" s="24" t="s">
        <v>72</v>
      </c>
      <c r="C111" s="25"/>
      <c r="D111" s="26"/>
      <c r="E111" s="27" t="s">
        <v>253</v>
      </c>
      <c r="F111" s="28"/>
      <c r="G111" s="29"/>
      <c r="H111" s="30"/>
      <c r="I111" s="33"/>
      <c r="J111" s="34"/>
      <c r="K111" s="33"/>
      <c r="L111" s="34"/>
    </row>
    <row r="112" spans="1:12" ht="48.75" hidden="1" customHeight="1" x14ac:dyDescent="0.25">
      <c r="A112" s="10" t="s">
        <v>95</v>
      </c>
      <c r="B112" s="24" t="s">
        <v>96</v>
      </c>
      <c r="C112" s="25"/>
      <c r="D112" s="26"/>
      <c r="E112" s="27" t="s">
        <v>253</v>
      </c>
      <c r="F112" s="28"/>
      <c r="G112" s="29"/>
      <c r="H112" s="30"/>
      <c r="I112" s="33"/>
      <c r="J112" s="34"/>
      <c r="K112" s="33"/>
      <c r="L112" s="34"/>
    </row>
    <row r="113" spans="1:12" ht="31.5" hidden="1" customHeight="1" x14ac:dyDescent="0.25">
      <c r="A113" s="72" t="s">
        <v>97</v>
      </c>
      <c r="B113" s="24" t="s">
        <v>70</v>
      </c>
      <c r="C113" s="25"/>
      <c r="D113" s="26"/>
      <c r="E113" s="27" t="s">
        <v>253</v>
      </c>
      <c r="F113" s="28"/>
      <c r="G113" s="29"/>
      <c r="H113" s="30"/>
      <c r="I113" s="33"/>
      <c r="J113" s="34"/>
      <c r="K113" s="33"/>
      <c r="L113" s="34"/>
    </row>
    <row r="114" spans="1:12" ht="15.75" hidden="1" x14ac:dyDescent="0.25">
      <c r="A114" s="73"/>
      <c r="B114" s="24" t="s">
        <v>71</v>
      </c>
      <c r="C114" s="25"/>
      <c r="D114" s="26"/>
      <c r="E114" s="27" t="s">
        <v>253</v>
      </c>
      <c r="F114" s="28"/>
      <c r="G114" s="29"/>
      <c r="H114" s="30"/>
      <c r="I114" s="33"/>
      <c r="J114" s="34"/>
      <c r="K114" s="33"/>
      <c r="L114" s="34"/>
    </row>
    <row r="115" spans="1:12" ht="15.75" hidden="1" x14ac:dyDescent="0.25">
      <c r="A115" s="74"/>
      <c r="B115" s="24" t="s">
        <v>72</v>
      </c>
      <c r="C115" s="25"/>
      <c r="D115" s="26"/>
      <c r="E115" s="27" t="s">
        <v>253</v>
      </c>
      <c r="F115" s="28"/>
      <c r="G115" s="29"/>
      <c r="H115" s="30"/>
      <c r="I115" s="33"/>
      <c r="J115" s="34"/>
      <c r="K115" s="33"/>
      <c r="L115" s="34"/>
    </row>
    <row r="116" spans="1:12" ht="15.75" hidden="1" x14ac:dyDescent="0.25">
      <c r="A116" s="72" t="s">
        <v>98</v>
      </c>
      <c r="B116" s="24" t="s">
        <v>74</v>
      </c>
      <c r="C116" s="25"/>
      <c r="D116" s="26"/>
      <c r="E116" s="27" t="s">
        <v>253</v>
      </c>
      <c r="F116" s="28"/>
      <c r="G116" s="29"/>
      <c r="H116" s="30"/>
      <c r="I116" s="33"/>
      <c r="J116" s="34"/>
      <c r="K116" s="33"/>
      <c r="L116" s="34"/>
    </row>
    <row r="117" spans="1:12" ht="15.75" hidden="1" x14ac:dyDescent="0.25">
      <c r="A117" s="73"/>
      <c r="B117" s="24" t="s">
        <v>71</v>
      </c>
      <c r="C117" s="25"/>
      <c r="D117" s="26"/>
      <c r="E117" s="27" t="s">
        <v>253</v>
      </c>
      <c r="F117" s="28"/>
      <c r="G117" s="29"/>
      <c r="H117" s="30"/>
      <c r="I117" s="33"/>
      <c r="J117" s="34"/>
      <c r="K117" s="33"/>
      <c r="L117" s="34"/>
    </row>
    <row r="118" spans="1:12" ht="15.75" hidden="1" x14ac:dyDescent="0.25">
      <c r="A118" s="74"/>
      <c r="B118" s="24" t="s">
        <v>72</v>
      </c>
      <c r="C118" s="25"/>
      <c r="D118" s="26"/>
      <c r="E118" s="27" t="s">
        <v>253</v>
      </c>
      <c r="F118" s="28"/>
      <c r="G118" s="29"/>
      <c r="H118" s="30"/>
      <c r="I118" s="33"/>
      <c r="J118" s="34"/>
      <c r="K118" s="33"/>
      <c r="L118" s="34"/>
    </row>
    <row r="119" spans="1:12" ht="111.75" hidden="1" customHeight="1" x14ac:dyDescent="0.25">
      <c r="A119" s="72" t="s">
        <v>15</v>
      </c>
      <c r="B119" s="24" t="s">
        <v>99</v>
      </c>
      <c r="C119" s="25"/>
      <c r="D119" s="26"/>
      <c r="E119" s="27" t="s">
        <v>253</v>
      </c>
      <c r="F119" s="28"/>
      <c r="G119" s="29"/>
      <c r="H119" s="30"/>
      <c r="I119" s="33"/>
      <c r="J119" s="34"/>
      <c r="K119" s="33"/>
      <c r="L119" s="34"/>
    </row>
    <row r="120" spans="1:12" ht="15.75" hidden="1" x14ac:dyDescent="0.25">
      <c r="A120" s="73"/>
      <c r="B120" s="21" t="s">
        <v>100</v>
      </c>
      <c r="C120" s="22"/>
      <c r="D120" s="23"/>
      <c r="E120" s="27" t="s">
        <v>253</v>
      </c>
      <c r="F120" s="28"/>
      <c r="G120" s="29"/>
      <c r="H120" s="30"/>
      <c r="I120" s="33"/>
      <c r="J120" s="34"/>
      <c r="K120" s="33"/>
      <c r="L120" s="34"/>
    </row>
    <row r="121" spans="1:12" ht="15.75" hidden="1" x14ac:dyDescent="0.25">
      <c r="A121" s="73"/>
      <c r="B121" s="21" t="s">
        <v>71</v>
      </c>
      <c r="C121" s="22"/>
      <c r="D121" s="23"/>
      <c r="E121" s="27" t="s">
        <v>253</v>
      </c>
      <c r="F121" s="28"/>
      <c r="G121" s="29"/>
      <c r="H121" s="30"/>
      <c r="I121" s="33"/>
      <c r="J121" s="34"/>
      <c r="K121" s="33"/>
      <c r="L121" s="34"/>
    </row>
    <row r="122" spans="1:12" ht="15.75" hidden="1" x14ac:dyDescent="0.25">
      <c r="A122" s="73"/>
      <c r="B122" s="21" t="s">
        <v>72</v>
      </c>
      <c r="C122" s="22"/>
      <c r="D122" s="23"/>
      <c r="E122" s="27" t="s">
        <v>253</v>
      </c>
      <c r="F122" s="28"/>
      <c r="G122" s="29"/>
      <c r="H122" s="30"/>
      <c r="I122" s="33"/>
      <c r="J122" s="34"/>
      <c r="K122" s="33"/>
      <c r="L122" s="34"/>
    </row>
    <row r="123" spans="1:12" ht="15.75" hidden="1" x14ac:dyDescent="0.25">
      <c r="A123" s="73"/>
      <c r="B123" s="21" t="s">
        <v>101</v>
      </c>
      <c r="C123" s="22"/>
      <c r="D123" s="23"/>
      <c r="E123" s="27" t="s">
        <v>253</v>
      </c>
      <c r="F123" s="28"/>
      <c r="G123" s="29"/>
      <c r="H123" s="30"/>
      <c r="I123" s="33"/>
      <c r="J123" s="34"/>
      <c r="K123" s="33"/>
      <c r="L123" s="34"/>
    </row>
    <row r="124" spans="1:12" ht="15.75" hidden="1" x14ac:dyDescent="0.25">
      <c r="A124" s="73"/>
      <c r="B124" s="21" t="s">
        <v>71</v>
      </c>
      <c r="C124" s="22"/>
      <c r="D124" s="23"/>
      <c r="E124" s="27" t="s">
        <v>253</v>
      </c>
      <c r="F124" s="28"/>
      <c r="G124" s="29"/>
      <c r="H124" s="30"/>
      <c r="I124" s="33"/>
      <c r="J124" s="34"/>
      <c r="K124" s="33"/>
      <c r="L124" s="34"/>
    </row>
    <row r="125" spans="1:12" ht="15.75" hidden="1" x14ac:dyDescent="0.25">
      <c r="A125" s="73"/>
      <c r="B125" s="21" t="s">
        <v>72</v>
      </c>
      <c r="C125" s="22"/>
      <c r="D125" s="23"/>
      <c r="E125" s="27" t="s">
        <v>253</v>
      </c>
      <c r="F125" s="28"/>
      <c r="G125" s="29"/>
      <c r="H125" s="30"/>
      <c r="I125" s="33"/>
      <c r="J125" s="34"/>
      <c r="K125" s="33"/>
      <c r="L125" s="34"/>
    </row>
    <row r="126" spans="1:12" ht="15.75" hidden="1" x14ac:dyDescent="0.25">
      <c r="A126" s="73"/>
      <c r="B126" s="21" t="s">
        <v>102</v>
      </c>
      <c r="C126" s="22"/>
      <c r="D126" s="23"/>
      <c r="E126" s="27" t="s">
        <v>253</v>
      </c>
      <c r="F126" s="28"/>
      <c r="G126" s="29"/>
      <c r="H126" s="30"/>
      <c r="I126" s="33"/>
      <c r="J126" s="34"/>
      <c r="K126" s="33"/>
      <c r="L126" s="34"/>
    </row>
    <row r="127" spans="1:12" ht="15.75" hidden="1" x14ac:dyDescent="0.25">
      <c r="A127" s="73"/>
      <c r="B127" s="21" t="s">
        <v>71</v>
      </c>
      <c r="C127" s="22"/>
      <c r="D127" s="23"/>
      <c r="E127" s="27" t="s">
        <v>253</v>
      </c>
      <c r="F127" s="28"/>
      <c r="G127" s="29"/>
      <c r="H127" s="30"/>
      <c r="I127" s="33"/>
      <c r="J127" s="34"/>
      <c r="K127" s="33"/>
      <c r="L127" s="34"/>
    </row>
    <row r="128" spans="1:12" ht="15.75" hidden="1" x14ac:dyDescent="0.25">
      <c r="A128" s="74"/>
      <c r="B128" s="21" t="s">
        <v>72</v>
      </c>
      <c r="C128" s="22"/>
      <c r="D128" s="23"/>
      <c r="E128" s="27" t="s">
        <v>253</v>
      </c>
      <c r="F128" s="28"/>
      <c r="G128" s="29"/>
      <c r="H128" s="30"/>
      <c r="I128" s="33"/>
      <c r="J128" s="34"/>
      <c r="K128" s="33"/>
      <c r="L128" s="34"/>
    </row>
    <row r="129" spans="1:12" ht="97.5" hidden="1" customHeight="1" x14ac:dyDescent="0.25">
      <c r="A129" s="72" t="s">
        <v>17</v>
      </c>
      <c r="B129" s="21" t="s">
        <v>103</v>
      </c>
      <c r="C129" s="22"/>
      <c r="D129" s="23"/>
      <c r="E129" s="27" t="s">
        <v>253</v>
      </c>
      <c r="F129" s="28"/>
      <c r="G129" s="29"/>
      <c r="H129" s="30"/>
      <c r="I129" s="33"/>
      <c r="J129" s="34"/>
      <c r="K129" s="33"/>
      <c r="L129" s="34"/>
    </row>
    <row r="130" spans="1:12" ht="15.75" hidden="1" x14ac:dyDescent="0.25">
      <c r="A130" s="73"/>
      <c r="B130" s="21" t="s">
        <v>104</v>
      </c>
      <c r="C130" s="22"/>
      <c r="D130" s="23"/>
      <c r="E130" s="27" t="s">
        <v>253</v>
      </c>
      <c r="F130" s="28"/>
      <c r="G130" s="29"/>
      <c r="H130" s="30"/>
      <c r="I130" s="33"/>
      <c r="J130" s="34"/>
      <c r="K130" s="33"/>
      <c r="L130" s="34"/>
    </row>
    <row r="131" spans="1:12" ht="15.75" hidden="1" x14ac:dyDescent="0.25">
      <c r="A131" s="74"/>
      <c r="B131" s="21" t="s">
        <v>105</v>
      </c>
      <c r="C131" s="22"/>
      <c r="D131" s="23"/>
      <c r="E131" s="27" t="s">
        <v>253</v>
      </c>
      <c r="F131" s="28"/>
      <c r="G131" s="29"/>
      <c r="H131" s="30"/>
      <c r="I131" s="33"/>
      <c r="J131" s="34"/>
      <c r="K131" s="33"/>
      <c r="L131" s="34"/>
    </row>
    <row r="132" spans="1:12" ht="63.75" hidden="1" customHeight="1" x14ac:dyDescent="0.25">
      <c r="A132" s="10" t="s">
        <v>21</v>
      </c>
      <c r="B132" s="21" t="s">
        <v>254</v>
      </c>
      <c r="C132" s="22"/>
      <c r="D132" s="23"/>
      <c r="E132" s="27"/>
      <c r="F132" s="28"/>
      <c r="G132" s="29"/>
      <c r="H132" s="30"/>
      <c r="I132" s="33"/>
      <c r="J132" s="34"/>
      <c r="K132" s="33"/>
      <c r="L132" s="34"/>
    </row>
    <row r="133" spans="1:12" ht="54.75" hidden="1" customHeight="1" x14ac:dyDescent="0.25">
      <c r="A133" s="10" t="s">
        <v>23</v>
      </c>
      <c r="B133" s="21" t="s">
        <v>106</v>
      </c>
      <c r="C133" s="22"/>
      <c r="D133" s="23"/>
      <c r="E133" s="27" t="s">
        <v>107</v>
      </c>
      <c r="F133" s="28"/>
      <c r="G133" s="29"/>
      <c r="H133" s="30"/>
      <c r="I133" s="33"/>
      <c r="J133" s="34"/>
      <c r="K133" s="33"/>
      <c r="L133" s="34"/>
    </row>
    <row r="134" spans="1:12" ht="112.5" hidden="1" customHeight="1" x14ac:dyDescent="0.25">
      <c r="A134" s="72" t="s">
        <v>108</v>
      </c>
      <c r="B134" s="21" t="s">
        <v>109</v>
      </c>
      <c r="C134" s="22"/>
      <c r="D134" s="23"/>
      <c r="E134" s="27" t="s">
        <v>107</v>
      </c>
      <c r="F134" s="28"/>
      <c r="G134" s="29"/>
      <c r="H134" s="30"/>
      <c r="I134" s="33"/>
      <c r="J134" s="34"/>
      <c r="K134" s="33"/>
      <c r="L134" s="34"/>
    </row>
    <row r="135" spans="1:12" ht="15.75" hidden="1" x14ac:dyDescent="0.25">
      <c r="A135" s="73"/>
      <c r="B135" s="21" t="s">
        <v>100</v>
      </c>
      <c r="C135" s="22"/>
      <c r="D135" s="23"/>
      <c r="E135" s="27" t="s">
        <v>107</v>
      </c>
      <c r="F135" s="28"/>
      <c r="G135" s="29"/>
      <c r="H135" s="30"/>
      <c r="I135" s="33"/>
      <c r="J135" s="34"/>
      <c r="K135" s="33"/>
      <c r="L135" s="34"/>
    </row>
    <row r="136" spans="1:12" ht="15.75" hidden="1" customHeight="1" x14ac:dyDescent="0.25">
      <c r="A136" s="73"/>
      <c r="B136" s="21" t="s">
        <v>101</v>
      </c>
      <c r="C136" s="22"/>
      <c r="D136" s="23"/>
      <c r="E136" s="27" t="s">
        <v>107</v>
      </c>
      <c r="F136" s="28"/>
      <c r="G136" s="29"/>
      <c r="H136" s="30"/>
      <c r="I136" s="33"/>
      <c r="J136" s="34"/>
      <c r="K136" s="33"/>
      <c r="L136" s="34"/>
    </row>
    <row r="137" spans="1:12" ht="15.75" hidden="1" customHeight="1" x14ac:dyDescent="0.25">
      <c r="A137" s="74"/>
      <c r="B137" s="21" t="s">
        <v>102</v>
      </c>
      <c r="C137" s="22"/>
      <c r="D137" s="23"/>
      <c r="E137" s="27" t="s">
        <v>107</v>
      </c>
      <c r="F137" s="28"/>
      <c r="G137" s="29"/>
      <c r="H137" s="30"/>
      <c r="I137" s="33"/>
      <c r="J137" s="34"/>
      <c r="K137" s="33"/>
      <c r="L137" s="34"/>
    </row>
    <row r="138" spans="1:12" ht="111.75" hidden="1" customHeight="1" x14ac:dyDescent="0.25">
      <c r="A138" s="10" t="s">
        <v>110</v>
      </c>
      <c r="B138" s="21" t="s">
        <v>111</v>
      </c>
      <c r="C138" s="22"/>
      <c r="D138" s="23"/>
      <c r="E138" s="27" t="s">
        <v>107</v>
      </c>
      <c r="F138" s="28"/>
      <c r="G138" s="29"/>
      <c r="H138" s="30"/>
      <c r="I138" s="33"/>
      <c r="J138" s="34"/>
      <c r="K138" s="33"/>
      <c r="L138" s="34"/>
    </row>
    <row r="139" spans="1:12" ht="63" hidden="1" customHeight="1" x14ac:dyDescent="0.25">
      <c r="A139" s="10" t="s">
        <v>25</v>
      </c>
      <c r="B139" s="24" t="s">
        <v>255</v>
      </c>
      <c r="C139" s="25"/>
      <c r="D139" s="26"/>
      <c r="E139" s="27"/>
      <c r="F139" s="28"/>
      <c r="G139" s="29"/>
      <c r="H139" s="30"/>
      <c r="I139" s="33"/>
      <c r="J139" s="34"/>
      <c r="K139" s="33"/>
      <c r="L139" s="34"/>
    </row>
    <row r="140" spans="1:12" ht="48" hidden="1" customHeight="1" x14ac:dyDescent="0.25">
      <c r="A140" s="10" t="s">
        <v>27</v>
      </c>
      <c r="B140" s="24" t="s">
        <v>112</v>
      </c>
      <c r="C140" s="25"/>
      <c r="D140" s="26"/>
      <c r="E140" s="27" t="s">
        <v>113</v>
      </c>
      <c r="F140" s="28"/>
      <c r="G140" s="29"/>
      <c r="H140" s="30"/>
      <c r="I140" s="33"/>
      <c r="J140" s="34"/>
      <c r="K140" s="33"/>
      <c r="L140" s="34"/>
    </row>
    <row r="141" spans="1:12" ht="15.75" hidden="1" x14ac:dyDescent="0.25">
      <c r="A141" s="72" t="s">
        <v>29</v>
      </c>
      <c r="B141" s="24" t="s">
        <v>114</v>
      </c>
      <c r="C141" s="25"/>
      <c r="D141" s="26"/>
      <c r="E141" s="27" t="s">
        <v>113</v>
      </c>
      <c r="F141" s="28"/>
      <c r="G141" s="29"/>
      <c r="H141" s="30"/>
      <c r="I141" s="33"/>
      <c r="J141" s="34"/>
      <c r="K141" s="33"/>
      <c r="L141" s="34"/>
    </row>
    <row r="142" spans="1:12" ht="15.75" hidden="1" x14ac:dyDescent="0.25">
      <c r="A142" s="73"/>
      <c r="B142" s="24" t="s">
        <v>100</v>
      </c>
      <c r="C142" s="25"/>
      <c r="D142" s="26"/>
      <c r="E142" s="27" t="s">
        <v>113</v>
      </c>
      <c r="F142" s="28"/>
      <c r="G142" s="29"/>
      <c r="H142" s="30"/>
      <c r="I142" s="33"/>
      <c r="J142" s="34"/>
      <c r="K142" s="33"/>
      <c r="L142" s="34"/>
    </row>
    <row r="143" spans="1:12" ht="15" hidden="1" customHeight="1" x14ac:dyDescent="0.25">
      <c r="A143" s="73"/>
      <c r="B143" s="24" t="s">
        <v>115</v>
      </c>
      <c r="C143" s="25"/>
      <c r="D143" s="26"/>
      <c r="E143" s="27" t="s">
        <v>113</v>
      </c>
      <c r="F143" s="28"/>
      <c r="G143" s="29"/>
      <c r="H143" s="30"/>
      <c r="I143" s="33"/>
      <c r="J143" s="34"/>
      <c r="K143" s="33"/>
      <c r="L143" s="34"/>
    </row>
    <row r="144" spans="1:12" ht="15" hidden="1" customHeight="1" x14ac:dyDescent="0.25">
      <c r="A144" s="73"/>
      <c r="B144" s="24" t="s">
        <v>116</v>
      </c>
      <c r="C144" s="25"/>
      <c r="D144" s="26"/>
      <c r="E144" s="27" t="s">
        <v>113</v>
      </c>
      <c r="F144" s="28"/>
      <c r="G144" s="29"/>
      <c r="H144" s="30"/>
      <c r="I144" s="33"/>
      <c r="J144" s="34"/>
      <c r="K144" s="33"/>
      <c r="L144" s="34"/>
    </row>
    <row r="145" spans="1:12" ht="15.75" hidden="1" x14ac:dyDescent="0.25">
      <c r="A145" s="74"/>
      <c r="B145" s="24" t="s">
        <v>102</v>
      </c>
      <c r="C145" s="25"/>
      <c r="D145" s="26"/>
      <c r="E145" s="27" t="s">
        <v>113</v>
      </c>
      <c r="F145" s="28"/>
      <c r="G145" s="29"/>
      <c r="H145" s="30"/>
      <c r="I145" s="33"/>
      <c r="J145" s="34"/>
      <c r="K145" s="33"/>
      <c r="L145" s="34"/>
    </row>
    <row r="146" spans="1:12" ht="33.75" hidden="1" customHeight="1" x14ac:dyDescent="0.25">
      <c r="A146" s="10" t="s">
        <v>36</v>
      </c>
      <c r="B146" s="24" t="s">
        <v>117</v>
      </c>
      <c r="C146" s="25"/>
      <c r="D146" s="26"/>
      <c r="E146" s="27" t="s">
        <v>113</v>
      </c>
      <c r="F146" s="28"/>
      <c r="G146" s="29"/>
      <c r="H146" s="30"/>
      <c r="I146" s="33"/>
      <c r="J146" s="34"/>
      <c r="K146" s="33"/>
      <c r="L146" s="34"/>
    </row>
    <row r="147" spans="1:12" ht="48.75" hidden="1" customHeight="1" x14ac:dyDescent="0.25">
      <c r="A147" s="10" t="s">
        <v>53</v>
      </c>
      <c r="B147" s="24" t="s">
        <v>118</v>
      </c>
      <c r="C147" s="25"/>
      <c r="D147" s="26"/>
      <c r="E147" s="42" t="s">
        <v>14</v>
      </c>
      <c r="F147" s="43"/>
      <c r="G147" s="29"/>
      <c r="H147" s="30"/>
      <c r="I147" s="33"/>
      <c r="J147" s="34"/>
      <c r="K147" s="33"/>
      <c r="L147" s="34"/>
    </row>
    <row r="148" spans="1:12" ht="65.25" hidden="1" customHeight="1" x14ac:dyDescent="0.25">
      <c r="A148" s="10" t="s">
        <v>63</v>
      </c>
      <c r="B148" s="24" t="s">
        <v>54</v>
      </c>
      <c r="C148" s="25"/>
      <c r="D148" s="26"/>
      <c r="E148" s="76"/>
      <c r="F148" s="77"/>
      <c r="G148" s="29"/>
      <c r="H148" s="30"/>
      <c r="I148" s="33"/>
      <c r="J148" s="34"/>
      <c r="K148" s="33"/>
      <c r="L148" s="34"/>
    </row>
    <row r="149" spans="1:12" ht="34.5" hidden="1" customHeight="1" x14ac:dyDescent="0.25">
      <c r="A149" s="10" t="s">
        <v>119</v>
      </c>
      <c r="B149" s="24" t="s">
        <v>56</v>
      </c>
      <c r="C149" s="25"/>
      <c r="D149" s="26"/>
      <c r="E149" s="42" t="s">
        <v>57</v>
      </c>
      <c r="F149" s="43"/>
      <c r="G149" s="29"/>
      <c r="H149" s="30"/>
      <c r="I149" s="33"/>
      <c r="J149" s="34"/>
      <c r="K149" s="33"/>
      <c r="L149" s="34"/>
    </row>
    <row r="150" spans="1:12" ht="49.5" hidden="1" customHeight="1" x14ac:dyDescent="0.25">
      <c r="A150" s="10" t="s">
        <v>120</v>
      </c>
      <c r="B150" s="24" t="s">
        <v>59</v>
      </c>
      <c r="C150" s="25"/>
      <c r="D150" s="26"/>
      <c r="E150" s="27" t="s">
        <v>60</v>
      </c>
      <c r="F150" s="28"/>
      <c r="G150" s="29"/>
      <c r="H150" s="30"/>
      <c r="I150" s="33"/>
      <c r="J150" s="34"/>
      <c r="K150" s="33"/>
      <c r="L150" s="34"/>
    </row>
    <row r="151" spans="1:12" ht="65.25" hidden="1" customHeight="1" x14ac:dyDescent="0.25">
      <c r="A151" s="10" t="s">
        <v>121</v>
      </c>
      <c r="B151" s="24" t="s">
        <v>62</v>
      </c>
      <c r="C151" s="25"/>
      <c r="D151" s="26"/>
      <c r="E151" s="44"/>
      <c r="F151" s="45"/>
      <c r="G151" s="29"/>
      <c r="H151" s="30"/>
      <c r="I151" s="33"/>
      <c r="J151" s="34"/>
      <c r="K151" s="33"/>
      <c r="L151" s="34"/>
    </row>
    <row r="152" spans="1:12" ht="47.25" hidden="1" customHeight="1" x14ac:dyDescent="0.25">
      <c r="A152" s="10" t="s">
        <v>65</v>
      </c>
      <c r="B152" s="24" t="s">
        <v>122</v>
      </c>
      <c r="C152" s="25"/>
      <c r="D152" s="26"/>
      <c r="E152" s="27" t="s">
        <v>14</v>
      </c>
      <c r="F152" s="28"/>
      <c r="G152" s="29"/>
      <c r="H152" s="30"/>
      <c r="I152" s="33"/>
      <c r="J152" s="34"/>
      <c r="K152" s="33"/>
      <c r="L152" s="34"/>
    </row>
    <row r="153" spans="1:12" ht="33" hidden="1" customHeight="1" x14ac:dyDescent="0.25">
      <c r="A153" s="10" t="s">
        <v>123</v>
      </c>
      <c r="B153" s="24" t="s">
        <v>124</v>
      </c>
      <c r="C153" s="25"/>
      <c r="D153" s="26"/>
      <c r="E153" s="27" t="s">
        <v>14</v>
      </c>
      <c r="F153" s="28"/>
      <c r="G153" s="29"/>
      <c r="H153" s="30"/>
      <c r="I153" s="33"/>
      <c r="J153" s="34"/>
      <c r="K153" s="33"/>
      <c r="L153" s="34"/>
    </row>
    <row r="154" spans="1:12" ht="32.25" hidden="1" customHeight="1" x14ac:dyDescent="0.25">
      <c r="A154" s="10" t="s">
        <v>125</v>
      </c>
      <c r="B154" s="24" t="s">
        <v>126</v>
      </c>
      <c r="C154" s="25"/>
      <c r="D154" s="26"/>
      <c r="E154" s="27" t="s">
        <v>14</v>
      </c>
      <c r="F154" s="28"/>
      <c r="G154" s="29"/>
      <c r="H154" s="30"/>
      <c r="I154" s="33"/>
      <c r="J154" s="34"/>
      <c r="K154" s="33"/>
      <c r="L154" s="34"/>
    </row>
    <row r="155" spans="1:12" ht="18" hidden="1" customHeight="1" x14ac:dyDescent="0.25">
      <c r="A155" s="10" t="s">
        <v>127</v>
      </c>
      <c r="B155" s="24" t="s">
        <v>20</v>
      </c>
      <c r="C155" s="25"/>
      <c r="D155" s="26"/>
      <c r="E155" s="27" t="s">
        <v>14</v>
      </c>
      <c r="F155" s="28"/>
      <c r="G155" s="29"/>
      <c r="H155" s="30"/>
      <c r="I155" s="33"/>
      <c r="J155" s="34"/>
      <c r="K155" s="33"/>
      <c r="L155" s="34"/>
    </row>
    <row r="156" spans="1:12" ht="65.25" hidden="1" customHeight="1" x14ac:dyDescent="0.25">
      <c r="A156" s="10" t="s">
        <v>128</v>
      </c>
      <c r="B156" s="24" t="s">
        <v>129</v>
      </c>
      <c r="C156" s="25"/>
      <c r="D156" s="26"/>
      <c r="E156" s="27" t="s">
        <v>130</v>
      </c>
      <c r="F156" s="28"/>
      <c r="G156" s="29"/>
      <c r="H156" s="30"/>
      <c r="I156" s="33"/>
      <c r="J156" s="34"/>
      <c r="K156" s="33"/>
      <c r="L156" s="34"/>
    </row>
    <row r="157" spans="1:12" ht="129" hidden="1" customHeight="1" x14ac:dyDescent="0.25">
      <c r="A157" s="10" t="s">
        <v>131</v>
      </c>
      <c r="B157" s="24" t="s">
        <v>132</v>
      </c>
      <c r="C157" s="25"/>
      <c r="D157" s="26"/>
      <c r="E157" s="44"/>
      <c r="F157" s="45"/>
      <c r="G157" s="29"/>
      <c r="H157" s="30"/>
      <c r="I157" s="33"/>
      <c r="J157" s="34"/>
      <c r="K157" s="33"/>
      <c r="L157" s="34"/>
    </row>
    <row r="158" spans="1:12" ht="31.5" hidden="1" customHeight="1" x14ac:dyDescent="0.25">
      <c r="A158" s="37" t="s">
        <v>133</v>
      </c>
      <c r="B158" s="37"/>
      <c r="C158" s="37"/>
      <c r="D158" s="37"/>
      <c r="E158" s="37"/>
      <c r="F158" s="37"/>
      <c r="G158" s="37"/>
      <c r="H158" s="37"/>
      <c r="I158" s="37"/>
      <c r="J158" s="37"/>
      <c r="K158" s="37"/>
      <c r="L158" s="37"/>
    </row>
    <row r="159" spans="1:12" ht="15.75" hidden="1" x14ac:dyDescent="0.25">
      <c r="A159" s="10" t="s">
        <v>10</v>
      </c>
      <c r="B159" s="21" t="s">
        <v>134</v>
      </c>
      <c r="C159" s="22"/>
      <c r="D159" s="23"/>
      <c r="E159" s="27" t="s">
        <v>28</v>
      </c>
      <c r="F159" s="28"/>
      <c r="G159" s="29"/>
      <c r="H159" s="30"/>
      <c r="I159" s="33"/>
      <c r="J159" s="34"/>
      <c r="K159" s="33"/>
      <c r="L159" s="34"/>
    </row>
    <row r="160" spans="1:12" ht="110.25" hidden="1" customHeight="1" x14ac:dyDescent="0.25">
      <c r="A160" s="10" t="s">
        <v>21</v>
      </c>
      <c r="B160" s="21" t="s">
        <v>135</v>
      </c>
      <c r="C160" s="22"/>
      <c r="D160" s="23"/>
      <c r="E160" s="27" t="s">
        <v>28</v>
      </c>
      <c r="F160" s="28"/>
      <c r="G160" s="29"/>
      <c r="H160" s="30"/>
      <c r="I160" s="33"/>
      <c r="J160" s="34"/>
      <c r="K160" s="33"/>
      <c r="L160" s="34"/>
    </row>
    <row r="161" spans="1:12" ht="33" hidden="1" customHeight="1" x14ac:dyDescent="0.25">
      <c r="A161" s="10" t="s">
        <v>25</v>
      </c>
      <c r="B161" s="21" t="s">
        <v>136</v>
      </c>
      <c r="C161" s="22"/>
      <c r="D161" s="23"/>
      <c r="E161" s="27" t="s">
        <v>256</v>
      </c>
      <c r="F161" s="28"/>
      <c r="G161" s="29"/>
      <c r="H161" s="30"/>
      <c r="I161" s="33"/>
      <c r="J161" s="34"/>
      <c r="K161" s="33"/>
      <c r="L161" s="34"/>
    </row>
    <row r="162" spans="1:12" ht="33" hidden="1" customHeight="1" x14ac:dyDescent="0.25">
      <c r="A162" s="10" t="s">
        <v>36</v>
      </c>
      <c r="B162" s="21" t="s">
        <v>137</v>
      </c>
      <c r="C162" s="22"/>
      <c r="D162" s="23"/>
      <c r="E162" s="27" t="s">
        <v>256</v>
      </c>
      <c r="F162" s="28"/>
      <c r="G162" s="29"/>
      <c r="H162" s="30"/>
      <c r="I162" s="33"/>
      <c r="J162" s="34"/>
      <c r="K162" s="33"/>
      <c r="L162" s="34"/>
    </row>
    <row r="163" spans="1:12" ht="30.75" hidden="1" customHeight="1" x14ac:dyDescent="0.25">
      <c r="A163" s="10" t="s">
        <v>53</v>
      </c>
      <c r="B163" s="21" t="s">
        <v>138</v>
      </c>
      <c r="C163" s="22"/>
      <c r="D163" s="23"/>
      <c r="E163" s="27" t="s">
        <v>139</v>
      </c>
      <c r="F163" s="28"/>
      <c r="G163" s="29"/>
      <c r="H163" s="30"/>
      <c r="I163" s="33"/>
      <c r="J163" s="34"/>
      <c r="K163" s="33"/>
      <c r="L163" s="34"/>
    </row>
    <row r="164" spans="1:12" ht="31.5" hidden="1" customHeight="1" x14ac:dyDescent="0.25">
      <c r="A164" s="10" t="s">
        <v>63</v>
      </c>
      <c r="B164" s="21" t="s">
        <v>140</v>
      </c>
      <c r="C164" s="22"/>
      <c r="D164" s="23"/>
      <c r="E164" s="27" t="s">
        <v>139</v>
      </c>
      <c r="F164" s="28"/>
      <c r="G164" s="29"/>
      <c r="H164" s="30"/>
      <c r="I164" s="33"/>
      <c r="J164" s="34"/>
      <c r="K164" s="33"/>
      <c r="L164" s="34"/>
    </row>
    <row r="165" spans="1:12" ht="49.5" hidden="1" customHeight="1" x14ac:dyDescent="0.25">
      <c r="A165" s="10" t="s">
        <v>65</v>
      </c>
      <c r="B165" s="21" t="s">
        <v>257</v>
      </c>
      <c r="C165" s="22"/>
      <c r="D165" s="23"/>
      <c r="E165" s="27" t="s">
        <v>141</v>
      </c>
      <c r="F165" s="28"/>
      <c r="G165" s="29"/>
      <c r="H165" s="30"/>
      <c r="I165" s="33"/>
      <c r="J165" s="34"/>
      <c r="K165" s="33"/>
      <c r="L165" s="34"/>
    </row>
    <row r="166" spans="1:12" ht="33.75" hidden="1" customHeight="1" x14ac:dyDescent="0.25">
      <c r="A166" s="10" t="s">
        <v>142</v>
      </c>
      <c r="B166" s="21" t="s">
        <v>143</v>
      </c>
      <c r="C166" s="22"/>
      <c r="D166" s="23"/>
      <c r="E166" s="27" t="s">
        <v>141</v>
      </c>
      <c r="F166" s="28"/>
      <c r="G166" s="29"/>
      <c r="H166" s="30"/>
      <c r="I166" s="33"/>
      <c r="J166" s="34"/>
      <c r="K166" s="33"/>
      <c r="L166" s="34"/>
    </row>
    <row r="167" spans="1:12" ht="31.5" hidden="1" customHeight="1" x14ac:dyDescent="0.25">
      <c r="A167" s="10" t="s">
        <v>144</v>
      </c>
      <c r="B167" s="21" t="s">
        <v>145</v>
      </c>
      <c r="C167" s="22"/>
      <c r="D167" s="23"/>
      <c r="E167" s="27" t="s">
        <v>141</v>
      </c>
      <c r="F167" s="28"/>
      <c r="G167" s="29"/>
      <c r="H167" s="30"/>
      <c r="I167" s="33"/>
      <c r="J167" s="34"/>
      <c r="K167" s="33"/>
      <c r="L167" s="34"/>
    </row>
    <row r="168" spans="1:12" ht="48.75" hidden="1" customHeight="1" x14ac:dyDescent="0.25">
      <c r="A168" s="10" t="s">
        <v>146</v>
      </c>
      <c r="B168" s="21" t="s">
        <v>147</v>
      </c>
      <c r="C168" s="22"/>
      <c r="D168" s="23"/>
      <c r="E168" s="27" t="s">
        <v>141</v>
      </c>
      <c r="F168" s="28"/>
      <c r="G168" s="29"/>
      <c r="H168" s="30"/>
      <c r="I168" s="33"/>
      <c r="J168" s="34"/>
      <c r="K168" s="33"/>
      <c r="L168" s="34"/>
    </row>
    <row r="169" spans="1:12" ht="31.5" hidden="1" customHeight="1" x14ac:dyDescent="0.25">
      <c r="A169" s="10" t="s">
        <v>123</v>
      </c>
      <c r="B169" s="21" t="s">
        <v>258</v>
      </c>
      <c r="C169" s="22"/>
      <c r="D169" s="23"/>
      <c r="E169" s="44"/>
      <c r="F169" s="45"/>
      <c r="G169" s="29"/>
      <c r="H169" s="30"/>
      <c r="I169" s="33"/>
      <c r="J169" s="34"/>
      <c r="K169" s="33"/>
      <c r="L169" s="34"/>
    </row>
    <row r="170" spans="1:12" ht="31.5" hidden="1" customHeight="1" x14ac:dyDescent="0.25">
      <c r="A170" s="72" t="s">
        <v>148</v>
      </c>
      <c r="B170" s="21" t="s">
        <v>149</v>
      </c>
      <c r="C170" s="22"/>
      <c r="D170" s="23"/>
      <c r="E170" s="27" t="s">
        <v>141</v>
      </c>
      <c r="F170" s="28"/>
      <c r="G170" s="29"/>
      <c r="H170" s="30"/>
      <c r="I170" s="33"/>
      <c r="J170" s="34"/>
      <c r="K170" s="33"/>
      <c r="L170" s="34"/>
    </row>
    <row r="171" spans="1:12" ht="51.75" hidden="1" customHeight="1" x14ac:dyDescent="0.25">
      <c r="A171" s="74"/>
      <c r="B171" s="21" t="s">
        <v>150</v>
      </c>
      <c r="C171" s="22"/>
      <c r="D171" s="23"/>
      <c r="E171" s="27"/>
      <c r="F171" s="28"/>
      <c r="G171" s="29"/>
      <c r="H171" s="30"/>
      <c r="I171" s="33"/>
      <c r="J171" s="34"/>
      <c r="K171" s="33"/>
      <c r="L171" s="34"/>
    </row>
    <row r="172" spans="1:12" ht="31.5" hidden="1" customHeight="1" x14ac:dyDescent="0.25">
      <c r="A172" s="72" t="s">
        <v>151</v>
      </c>
      <c r="B172" s="21" t="s">
        <v>152</v>
      </c>
      <c r="C172" s="22"/>
      <c r="D172" s="23"/>
      <c r="E172" s="27" t="s">
        <v>141</v>
      </c>
      <c r="F172" s="28"/>
      <c r="G172" s="29"/>
      <c r="H172" s="30"/>
      <c r="I172" s="33"/>
      <c r="J172" s="34"/>
      <c r="K172" s="33"/>
      <c r="L172" s="34"/>
    </row>
    <row r="173" spans="1:12" ht="51" hidden="1" customHeight="1" x14ac:dyDescent="0.25">
      <c r="A173" s="73"/>
      <c r="B173" s="21" t="s">
        <v>153</v>
      </c>
      <c r="C173" s="22"/>
      <c r="D173" s="23"/>
      <c r="E173" s="27" t="s">
        <v>154</v>
      </c>
      <c r="F173" s="28"/>
      <c r="G173" s="29"/>
      <c r="H173" s="30"/>
      <c r="I173" s="33"/>
      <c r="J173" s="34"/>
      <c r="K173" s="33"/>
      <c r="L173" s="34"/>
    </row>
    <row r="174" spans="1:12" ht="82.5" hidden="1" customHeight="1" x14ac:dyDescent="0.25">
      <c r="A174" s="74"/>
      <c r="B174" s="21" t="s">
        <v>155</v>
      </c>
      <c r="C174" s="22"/>
      <c r="D174" s="23"/>
      <c r="E174" s="44"/>
      <c r="F174" s="45"/>
      <c r="G174" s="29"/>
      <c r="H174" s="30"/>
      <c r="I174" s="33"/>
      <c r="J174" s="34"/>
      <c r="K174" s="33"/>
      <c r="L174" s="34"/>
    </row>
    <row r="175" spans="1:12" ht="16.5" hidden="1" customHeight="1" x14ac:dyDescent="0.25">
      <c r="A175" s="10" t="s">
        <v>125</v>
      </c>
      <c r="B175" s="21" t="s">
        <v>156</v>
      </c>
      <c r="C175" s="22"/>
      <c r="D175" s="23"/>
      <c r="E175" s="27" t="s">
        <v>141</v>
      </c>
      <c r="F175" s="28"/>
      <c r="G175" s="29"/>
      <c r="H175" s="30"/>
      <c r="I175" s="33"/>
      <c r="J175" s="34"/>
      <c r="K175" s="33"/>
      <c r="L175" s="34"/>
    </row>
    <row r="176" spans="1:12" ht="66" hidden="1" customHeight="1" x14ac:dyDescent="0.25">
      <c r="A176" s="10" t="s">
        <v>127</v>
      </c>
      <c r="B176" s="21" t="s">
        <v>157</v>
      </c>
      <c r="C176" s="22"/>
      <c r="D176" s="23"/>
      <c r="E176" s="44"/>
      <c r="F176" s="45"/>
      <c r="G176" s="29"/>
      <c r="H176" s="30"/>
      <c r="I176" s="33"/>
      <c r="J176" s="34"/>
      <c r="K176" s="33"/>
      <c r="L176" s="34"/>
    </row>
    <row r="177" spans="1:12" ht="33.75" hidden="1" customHeight="1" x14ac:dyDescent="0.25">
      <c r="A177" s="10" t="s">
        <v>158</v>
      </c>
      <c r="B177" s="21" t="s">
        <v>159</v>
      </c>
      <c r="C177" s="22"/>
      <c r="D177" s="23"/>
      <c r="E177" s="27" t="s">
        <v>57</v>
      </c>
      <c r="F177" s="28"/>
      <c r="G177" s="29"/>
      <c r="H177" s="30"/>
      <c r="I177" s="33"/>
      <c r="J177" s="34"/>
      <c r="K177" s="33"/>
      <c r="L177" s="34"/>
    </row>
    <row r="178" spans="1:12" ht="36" hidden="1" customHeight="1" x14ac:dyDescent="0.25">
      <c r="A178" s="10" t="s">
        <v>160</v>
      </c>
      <c r="B178" s="21" t="s">
        <v>161</v>
      </c>
      <c r="C178" s="22"/>
      <c r="D178" s="23"/>
      <c r="E178" s="27" t="s">
        <v>60</v>
      </c>
      <c r="F178" s="28"/>
      <c r="G178" s="29"/>
      <c r="H178" s="30"/>
      <c r="I178" s="33"/>
      <c r="J178" s="34"/>
      <c r="K178" s="33"/>
      <c r="L178" s="34"/>
    </row>
    <row r="179" spans="1:12" ht="67.5" hidden="1" customHeight="1" x14ac:dyDescent="0.25">
      <c r="A179" s="10" t="s">
        <v>162</v>
      </c>
      <c r="B179" s="21" t="s">
        <v>163</v>
      </c>
      <c r="C179" s="22"/>
      <c r="D179" s="23"/>
      <c r="E179" s="44"/>
      <c r="F179" s="45"/>
      <c r="G179" s="29"/>
      <c r="H179" s="30"/>
      <c r="I179" s="33"/>
      <c r="J179" s="34"/>
      <c r="K179" s="33"/>
      <c r="L179" s="34"/>
    </row>
    <row r="180" spans="1:12" ht="47.25" hidden="1" customHeight="1" x14ac:dyDescent="0.25">
      <c r="A180" s="10" t="s">
        <v>128</v>
      </c>
      <c r="B180" s="21" t="s">
        <v>259</v>
      </c>
      <c r="C180" s="22"/>
      <c r="D180" s="23"/>
      <c r="E180" s="27" t="s">
        <v>141</v>
      </c>
      <c r="F180" s="28"/>
      <c r="G180" s="29"/>
      <c r="H180" s="30"/>
      <c r="I180" s="33"/>
      <c r="J180" s="34"/>
      <c r="K180" s="33"/>
      <c r="L180" s="34"/>
    </row>
    <row r="181" spans="1:12" ht="31.5" hidden="1" customHeight="1" x14ac:dyDescent="0.25">
      <c r="A181" s="10" t="s">
        <v>164</v>
      </c>
      <c r="B181" s="21" t="s">
        <v>165</v>
      </c>
      <c r="C181" s="22"/>
      <c r="D181" s="23"/>
      <c r="E181" s="27" t="s">
        <v>141</v>
      </c>
      <c r="F181" s="28"/>
      <c r="G181" s="29"/>
      <c r="H181" s="30"/>
      <c r="I181" s="33"/>
      <c r="J181" s="34"/>
      <c r="K181" s="33"/>
      <c r="L181" s="34"/>
    </row>
    <row r="182" spans="1:12" ht="31.5" hidden="1" customHeight="1" x14ac:dyDescent="0.25">
      <c r="A182" s="10" t="s">
        <v>166</v>
      </c>
      <c r="B182" s="21" t="s">
        <v>167</v>
      </c>
      <c r="C182" s="22"/>
      <c r="D182" s="23"/>
      <c r="E182" s="27" t="s">
        <v>141</v>
      </c>
      <c r="F182" s="28"/>
      <c r="G182" s="29"/>
      <c r="H182" s="30"/>
      <c r="I182" s="33"/>
      <c r="J182" s="34"/>
      <c r="K182" s="33"/>
      <c r="L182" s="34"/>
    </row>
    <row r="183" spans="1:12" ht="48.75" hidden="1" customHeight="1" x14ac:dyDescent="0.25">
      <c r="A183" s="10" t="s">
        <v>168</v>
      </c>
      <c r="B183" s="21" t="s">
        <v>169</v>
      </c>
      <c r="C183" s="22"/>
      <c r="D183" s="23"/>
      <c r="E183" s="27" t="s">
        <v>141</v>
      </c>
      <c r="F183" s="28"/>
      <c r="G183" s="29"/>
      <c r="H183" s="30"/>
      <c r="I183" s="33"/>
      <c r="J183" s="34"/>
      <c r="K183" s="33"/>
      <c r="L183" s="34"/>
    </row>
    <row r="184" spans="1:12" ht="47.25" hidden="1" customHeight="1" x14ac:dyDescent="0.25">
      <c r="A184" s="10" t="s">
        <v>131</v>
      </c>
      <c r="B184" s="21" t="s">
        <v>260</v>
      </c>
      <c r="C184" s="22"/>
      <c r="D184" s="23"/>
      <c r="E184" s="44"/>
      <c r="F184" s="45"/>
      <c r="G184" s="29"/>
      <c r="H184" s="30"/>
      <c r="I184" s="33"/>
      <c r="J184" s="34"/>
      <c r="K184" s="33"/>
      <c r="L184" s="34"/>
    </row>
    <row r="185" spans="1:12" ht="31.5" hidden="1" customHeight="1" x14ac:dyDescent="0.25">
      <c r="A185" s="10" t="s">
        <v>170</v>
      </c>
      <c r="B185" s="21" t="s">
        <v>171</v>
      </c>
      <c r="C185" s="22"/>
      <c r="D185" s="23"/>
      <c r="E185" s="27" t="s">
        <v>141</v>
      </c>
      <c r="F185" s="28"/>
      <c r="G185" s="29"/>
      <c r="H185" s="30"/>
      <c r="I185" s="33"/>
      <c r="J185" s="34"/>
      <c r="K185" s="33"/>
      <c r="L185" s="34"/>
    </row>
    <row r="186" spans="1:12" ht="31.5" hidden="1" customHeight="1" x14ac:dyDescent="0.25">
      <c r="A186" s="10" t="s">
        <v>172</v>
      </c>
      <c r="B186" s="21" t="s">
        <v>173</v>
      </c>
      <c r="C186" s="22"/>
      <c r="D186" s="23"/>
      <c r="E186" s="27" t="s">
        <v>141</v>
      </c>
      <c r="F186" s="28"/>
      <c r="G186" s="29"/>
      <c r="H186" s="30"/>
      <c r="I186" s="33"/>
      <c r="J186" s="34"/>
      <c r="K186" s="33"/>
      <c r="L186" s="34"/>
    </row>
    <row r="187" spans="1:12" ht="50.25" hidden="1" customHeight="1" x14ac:dyDescent="0.25">
      <c r="A187" s="11" t="s">
        <v>174</v>
      </c>
      <c r="B187" s="21" t="s">
        <v>261</v>
      </c>
      <c r="C187" s="22"/>
      <c r="D187" s="23"/>
      <c r="E187" s="44"/>
      <c r="F187" s="45"/>
      <c r="G187" s="29"/>
      <c r="H187" s="30"/>
      <c r="I187" s="33"/>
      <c r="J187" s="34"/>
      <c r="K187" s="33"/>
      <c r="L187" s="34"/>
    </row>
    <row r="188" spans="1:12" ht="31.5" hidden="1" customHeight="1" x14ac:dyDescent="0.25">
      <c r="A188" s="10" t="s">
        <v>175</v>
      </c>
      <c r="B188" s="21" t="s">
        <v>165</v>
      </c>
      <c r="C188" s="22"/>
      <c r="D188" s="23"/>
      <c r="E188" s="27" t="s">
        <v>141</v>
      </c>
      <c r="F188" s="28"/>
      <c r="G188" s="29"/>
      <c r="H188" s="30"/>
      <c r="I188" s="33"/>
      <c r="J188" s="34"/>
      <c r="K188" s="33"/>
      <c r="L188" s="34"/>
    </row>
    <row r="189" spans="1:12" ht="31.5" hidden="1" customHeight="1" x14ac:dyDescent="0.25">
      <c r="A189" s="10" t="s">
        <v>176</v>
      </c>
      <c r="B189" s="21" t="s">
        <v>167</v>
      </c>
      <c r="C189" s="22"/>
      <c r="D189" s="23"/>
      <c r="E189" s="27" t="s">
        <v>141</v>
      </c>
      <c r="F189" s="28"/>
      <c r="G189" s="29"/>
      <c r="H189" s="30"/>
      <c r="I189" s="33"/>
      <c r="J189" s="34"/>
      <c r="K189" s="33"/>
      <c r="L189" s="34"/>
    </row>
    <row r="190" spans="1:12" ht="49.5" hidden="1" customHeight="1" x14ac:dyDescent="0.25">
      <c r="A190" s="10" t="s">
        <v>177</v>
      </c>
      <c r="B190" s="21" t="s">
        <v>169</v>
      </c>
      <c r="C190" s="22"/>
      <c r="D190" s="23"/>
      <c r="E190" s="27" t="s">
        <v>141</v>
      </c>
      <c r="F190" s="28"/>
      <c r="G190" s="29"/>
      <c r="H190" s="30"/>
      <c r="I190" s="33"/>
      <c r="J190" s="34"/>
      <c r="K190" s="33"/>
      <c r="L190" s="34"/>
    </row>
    <row r="191" spans="1:12" ht="65.25" hidden="1" customHeight="1" x14ac:dyDescent="0.25">
      <c r="A191" s="10" t="s">
        <v>178</v>
      </c>
      <c r="B191" s="21" t="s">
        <v>262</v>
      </c>
      <c r="C191" s="22"/>
      <c r="D191" s="23"/>
      <c r="E191" s="44"/>
      <c r="F191" s="45"/>
      <c r="G191" s="29"/>
      <c r="H191" s="30"/>
      <c r="I191" s="33"/>
      <c r="J191" s="34"/>
      <c r="K191" s="33"/>
      <c r="L191" s="34"/>
    </row>
    <row r="192" spans="1:12" ht="31.5" hidden="1" customHeight="1" x14ac:dyDescent="0.25">
      <c r="A192" s="10" t="s">
        <v>179</v>
      </c>
      <c r="B192" s="21" t="s">
        <v>165</v>
      </c>
      <c r="C192" s="22"/>
      <c r="D192" s="23"/>
      <c r="E192" s="27" t="s">
        <v>141</v>
      </c>
      <c r="F192" s="28"/>
      <c r="G192" s="29"/>
      <c r="H192" s="30"/>
      <c r="I192" s="33"/>
      <c r="J192" s="34"/>
      <c r="K192" s="33"/>
      <c r="L192" s="34"/>
    </row>
    <row r="193" spans="1:12" ht="31.5" hidden="1" customHeight="1" x14ac:dyDescent="0.25">
      <c r="A193" s="10" t="s">
        <v>180</v>
      </c>
      <c r="B193" s="21" t="s">
        <v>167</v>
      </c>
      <c r="C193" s="22"/>
      <c r="D193" s="23"/>
      <c r="E193" s="27" t="s">
        <v>141</v>
      </c>
      <c r="F193" s="28"/>
      <c r="G193" s="29"/>
      <c r="H193" s="30"/>
      <c r="I193" s="33"/>
      <c r="J193" s="34"/>
      <c r="K193" s="33"/>
      <c r="L193" s="34"/>
    </row>
    <row r="194" spans="1:12" ht="50.25" hidden="1" customHeight="1" x14ac:dyDescent="0.25">
      <c r="A194" s="10" t="s">
        <v>181</v>
      </c>
      <c r="B194" s="21" t="s">
        <v>169</v>
      </c>
      <c r="C194" s="22"/>
      <c r="D194" s="23"/>
      <c r="E194" s="27" t="s">
        <v>141</v>
      </c>
      <c r="F194" s="28"/>
      <c r="G194" s="29"/>
      <c r="H194" s="30"/>
      <c r="I194" s="33"/>
      <c r="J194" s="34"/>
      <c r="K194" s="33"/>
      <c r="L194" s="34"/>
    </row>
    <row r="195" spans="1:12" ht="16.5" hidden="1" customHeight="1" x14ac:dyDescent="0.25">
      <c r="A195" s="10" t="s">
        <v>182</v>
      </c>
      <c r="B195" s="21" t="s">
        <v>20</v>
      </c>
      <c r="C195" s="22"/>
      <c r="D195" s="23"/>
      <c r="E195" s="27" t="s">
        <v>141</v>
      </c>
      <c r="F195" s="28"/>
      <c r="G195" s="29"/>
      <c r="H195" s="30"/>
      <c r="I195" s="33"/>
      <c r="J195" s="34"/>
      <c r="K195" s="33"/>
      <c r="L195" s="34"/>
    </row>
    <row r="196" spans="1:12" ht="66.75" hidden="1" customHeight="1" x14ac:dyDescent="0.25">
      <c r="A196" s="10" t="s">
        <v>183</v>
      </c>
      <c r="B196" s="21" t="s">
        <v>184</v>
      </c>
      <c r="C196" s="22"/>
      <c r="D196" s="23"/>
      <c r="E196" s="27" t="s">
        <v>130</v>
      </c>
      <c r="F196" s="28"/>
      <c r="G196" s="29"/>
      <c r="H196" s="30"/>
      <c r="I196" s="33"/>
      <c r="J196" s="34"/>
      <c r="K196" s="33"/>
      <c r="L196" s="34"/>
    </row>
    <row r="197" spans="1:12" ht="129" hidden="1" customHeight="1" x14ac:dyDescent="0.25">
      <c r="A197" s="10" t="s">
        <v>185</v>
      </c>
      <c r="B197" s="21" t="s">
        <v>132</v>
      </c>
      <c r="C197" s="22"/>
      <c r="D197" s="23"/>
      <c r="E197" s="44"/>
      <c r="F197" s="45"/>
      <c r="G197" s="29"/>
      <c r="H197" s="30"/>
      <c r="I197" s="33"/>
      <c r="J197" s="34"/>
      <c r="K197" s="33"/>
      <c r="L197" s="34"/>
    </row>
    <row r="198" spans="1:12" x14ac:dyDescent="0.25">
      <c r="A198" s="86" t="s">
        <v>186</v>
      </c>
      <c r="B198" s="86"/>
      <c r="C198" s="86"/>
      <c r="D198" s="86"/>
      <c r="E198" s="86"/>
      <c r="F198" s="86"/>
      <c r="G198" s="86"/>
      <c r="H198" s="86"/>
      <c r="I198" s="86"/>
      <c r="J198" s="86"/>
      <c r="K198" s="86"/>
      <c r="L198" s="86"/>
    </row>
    <row r="199" spans="1:12" ht="15" customHeight="1" x14ac:dyDescent="0.25">
      <c r="A199" s="87"/>
      <c r="B199" s="87"/>
      <c r="C199" s="87"/>
      <c r="D199" s="87"/>
      <c r="E199" s="87"/>
      <c r="F199" s="87"/>
      <c r="G199" s="87"/>
      <c r="H199" s="87"/>
      <c r="I199" s="87"/>
      <c r="J199" s="87"/>
      <c r="K199" s="87"/>
      <c r="L199" s="87"/>
    </row>
    <row r="200" spans="1:12" x14ac:dyDescent="0.25">
      <c r="A200" s="87"/>
      <c r="B200" s="87"/>
      <c r="C200" s="87"/>
      <c r="D200" s="87"/>
      <c r="E200" s="87"/>
      <c r="F200" s="87"/>
      <c r="G200" s="87"/>
      <c r="H200" s="87"/>
      <c r="I200" s="87"/>
      <c r="J200" s="87"/>
      <c r="K200" s="87"/>
      <c r="L200" s="87"/>
    </row>
    <row r="201" spans="1:12" ht="63" customHeight="1" x14ac:dyDescent="0.25">
      <c r="A201" s="38" t="s">
        <v>234</v>
      </c>
      <c r="B201" s="80"/>
      <c r="C201" s="80"/>
      <c r="D201" s="39"/>
      <c r="E201" s="84" t="s">
        <v>187</v>
      </c>
      <c r="F201" s="84"/>
      <c r="G201" s="84" t="s">
        <v>7</v>
      </c>
      <c r="H201" s="84"/>
      <c r="I201" s="84" t="s">
        <v>188</v>
      </c>
      <c r="J201" s="84"/>
      <c r="K201" s="84" t="s">
        <v>8</v>
      </c>
      <c r="L201" s="84"/>
    </row>
    <row r="202" spans="1:12" ht="31.5" x14ac:dyDescent="0.25">
      <c r="A202" s="81"/>
      <c r="B202" s="82"/>
      <c r="C202" s="82"/>
      <c r="D202" s="83"/>
      <c r="E202" s="84"/>
      <c r="F202" s="84"/>
      <c r="G202" s="10" t="s">
        <v>71</v>
      </c>
      <c r="H202" s="10" t="s">
        <v>72</v>
      </c>
      <c r="I202" s="10" t="s">
        <v>71</v>
      </c>
      <c r="J202" s="10" t="s">
        <v>72</v>
      </c>
      <c r="K202" s="10" t="s">
        <v>71</v>
      </c>
      <c r="L202" s="10" t="s">
        <v>72</v>
      </c>
    </row>
    <row r="203" spans="1:12" ht="48" customHeight="1" x14ac:dyDescent="0.25">
      <c r="A203" s="10" t="s">
        <v>10</v>
      </c>
      <c r="B203" s="21" t="s">
        <v>189</v>
      </c>
      <c r="C203" s="22"/>
      <c r="D203" s="23"/>
      <c r="E203" s="85"/>
      <c r="F203" s="85"/>
      <c r="G203" s="8"/>
      <c r="H203" s="8"/>
      <c r="I203" s="8"/>
      <c r="J203" s="8"/>
      <c r="K203" s="7"/>
      <c r="L203" s="7"/>
    </row>
    <row r="204" spans="1:12" ht="67.5" hidden="1" customHeight="1" x14ac:dyDescent="0.25">
      <c r="A204" s="72" t="s">
        <v>12</v>
      </c>
      <c r="B204" s="21" t="s">
        <v>190</v>
      </c>
      <c r="C204" s="22"/>
      <c r="D204" s="23"/>
      <c r="E204" s="85"/>
      <c r="F204" s="85"/>
      <c r="G204" s="8"/>
      <c r="H204" s="8"/>
      <c r="I204" s="8"/>
      <c r="J204" s="8"/>
      <c r="K204" s="7"/>
      <c r="L204" s="7"/>
    </row>
    <row r="205" spans="1:12" ht="351" hidden="1" customHeight="1" x14ac:dyDescent="0.25">
      <c r="A205" s="73"/>
      <c r="B205" s="21" t="s">
        <v>264</v>
      </c>
      <c r="C205" s="22"/>
      <c r="D205" s="23"/>
      <c r="E205" s="27" t="s">
        <v>263</v>
      </c>
      <c r="F205" s="28"/>
      <c r="G205" s="8"/>
      <c r="H205" s="8"/>
      <c r="I205" s="8"/>
      <c r="J205" s="8"/>
      <c r="K205" s="7"/>
      <c r="L205" s="7"/>
    </row>
    <row r="206" spans="1:12" ht="365.25" hidden="1" customHeight="1" x14ac:dyDescent="0.25">
      <c r="A206" s="74"/>
      <c r="B206" s="21" t="s">
        <v>191</v>
      </c>
      <c r="C206" s="22"/>
      <c r="D206" s="23"/>
      <c r="E206" s="27" t="s">
        <v>265</v>
      </c>
      <c r="F206" s="28"/>
      <c r="G206" s="8"/>
      <c r="H206" s="8"/>
      <c r="I206" s="8"/>
      <c r="J206" s="8"/>
      <c r="K206" s="7"/>
      <c r="L206" s="7"/>
    </row>
    <row r="207" spans="1:12" ht="33.75" customHeight="1" x14ac:dyDescent="0.25">
      <c r="A207" s="72" t="s">
        <v>15</v>
      </c>
      <c r="B207" s="21" t="s">
        <v>192</v>
      </c>
      <c r="C207" s="22"/>
      <c r="D207" s="23"/>
      <c r="E207" s="76"/>
      <c r="F207" s="77"/>
      <c r="G207" s="8"/>
      <c r="H207" s="8"/>
      <c r="I207" s="8"/>
      <c r="J207" s="8"/>
      <c r="K207" s="7"/>
      <c r="L207" s="7"/>
    </row>
    <row r="208" spans="1:12" ht="15" customHeight="1" x14ac:dyDescent="0.25">
      <c r="A208" s="73"/>
      <c r="B208" s="21" t="s">
        <v>193</v>
      </c>
      <c r="C208" s="22"/>
      <c r="D208" s="23"/>
      <c r="E208" s="76"/>
      <c r="F208" s="77"/>
      <c r="G208" s="8"/>
      <c r="H208" s="8"/>
      <c r="I208" s="8"/>
      <c r="J208" s="8"/>
      <c r="K208" s="7"/>
      <c r="L208" s="7"/>
    </row>
    <row r="209" spans="1:12" ht="30.75" customHeight="1" x14ac:dyDescent="0.25">
      <c r="A209" s="73"/>
      <c r="B209" s="21" t="s">
        <v>194</v>
      </c>
      <c r="C209" s="22"/>
      <c r="D209" s="23"/>
      <c r="E209" s="42" t="s">
        <v>195</v>
      </c>
      <c r="F209" s="43"/>
      <c r="G209" s="15">
        <v>422138.64</v>
      </c>
      <c r="H209" s="15">
        <v>422138.64</v>
      </c>
      <c r="I209" s="16">
        <v>394403.11</v>
      </c>
      <c r="J209" s="16">
        <v>394403.11</v>
      </c>
      <c r="K209" s="17">
        <f>K50/K44/12*1000</f>
        <v>639444.47640577389</v>
      </c>
      <c r="L209" s="17">
        <f>K209</f>
        <v>639444.47640577389</v>
      </c>
    </row>
    <row r="210" spans="1:12" ht="51" customHeight="1" x14ac:dyDescent="0.25">
      <c r="A210" s="73"/>
      <c r="B210" s="21" t="s">
        <v>196</v>
      </c>
      <c r="C210" s="22"/>
      <c r="D210" s="23"/>
      <c r="E210" s="27" t="s">
        <v>265</v>
      </c>
      <c r="F210" s="28"/>
      <c r="G210" s="15">
        <v>141.44999999999999</v>
      </c>
      <c r="H210" s="15">
        <v>137.06</v>
      </c>
      <c r="I210" s="15">
        <v>144.37</v>
      </c>
      <c r="J210" s="15">
        <v>147.05000000000001</v>
      </c>
      <c r="K210" s="18">
        <f>4.4639*1.8542/27.6708*1000</f>
        <v>299.12266287928071</v>
      </c>
      <c r="L210" s="18">
        <f>4.4639*1.8633/27.8069*1000</f>
        <v>299.11945847972981</v>
      </c>
    </row>
    <row r="211" spans="1:12" ht="15.75" x14ac:dyDescent="0.25">
      <c r="A211" s="74"/>
      <c r="B211" s="21" t="s">
        <v>197</v>
      </c>
      <c r="C211" s="22"/>
      <c r="D211" s="23"/>
      <c r="E211" s="27" t="s">
        <v>265</v>
      </c>
      <c r="F211" s="28"/>
      <c r="G211" s="14">
        <v>2338.96</v>
      </c>
      <c r="H211" s="14">
        <v>2269.3200000000002</v>
      </c>
      <c r="I211" s="14">
        <v>1426.25</v>
      </c>
      <c r="J211" s="14">
        <v>1452.7</v>
      </c>
      <c r="K211" s="17">
        <f>(K50/2+1.8542*4279.827*1.043)/27.6708</f>
        <v>2486.8026255253912</v>
      </c>
      <c r="L211" s="17">
        <f>(K50/2+1.8633*4279.827*1.043)/27.8069</f>
        <v>2476.0918769223863</v>
      </c>
    </row>
    <row r="212" spans="1:12" ht="31.5" hidden="1" customHeight="1" x14ac:dyDescent="0.25">
      <c r="A212" s="10" t="s">
        <v>21</v>
      </c>
      <c r="B212" s="21" t="s">
        <v>198</v>
      </c>
      <c r="C212" s="22"/>
      <c r="D212" s="23"/>
      <c r="E212" s="27" t="s">
        <v>265</v>
      </c>
      <c r="F212" s="28"/>
      <c r="G212" s="8"/>
      <c r="H212" s="8"/>
      <c r="I212" s="8"/>
      <c r="J212" s="8"/>
      <c r="K212" s="7"/>
      <c r="L212" s="7"/>
    </row>
    <row r="213" spans="1:12" ht="32.25" hidden="1" customHeight="1" x14ac:dyDescent="0.25">
      <c r="A213" s="10" t="s">
        <v>25</v>
      </c>
      <c r="B213" s="21" t="s">
        <v>199</v>
      </c>
      <c r="C213" s="22"/>
      <c r="D213" s="23"/>
      <c r="E213" s="76"/>
      <c r="F213" s="77"/>
      <c r="G213" s="8"/>
      <c r="H213" s="8"/>
      <c r="I213" s="8"/>
      <c r="J213" s="8"/>
      <c r="K213" s="7"/>
      <c r="L213" s="7"/>
    </row>
    <row r="214" spans="1:12" ht="65.25" hidden="1" customHeight="1" x14ac:dyDescent="0.25">
      <c r="A214" s="10" t="s">
        <v>27</v>
      </c>
      <c r="B214" s="21" t="s">
        <v>200</v>
      </c>
      <c r="C214" s="22"/>
      <c r="D214" s="23"/>
      <c r="E214" s="27" t="s">
        <v>265</v>
      </c>
      <c r="F214" s="28"/>
      <c r="G214" s="8"/>
      <c r="H214" s="8"/>
      <c r="I214" s="8"/>
      <c r="J214" s="8"/>
      <c r="K214" s="7"/>
      <c r="L214" s="7"/>
    </row>
    <row r="215" spans="1:12" ht="97.5" hidden="1" customHeight="1" x14ac:dyDescent="0.25">
      <c r="A215" s="10" t="s">
        <v>29</v>
      </c>
      <c r="B215" s="21" t="s">
        <v>201</v>
      </c>
      <c r="C215" s="22"/>
      <c r="D215" s="23"/>
      <c r="E215" s="27" t="s">
        <v>265</v>
      </c>
      <c r="F215" s="28"/>
      <c r="G215" s="8"/>
      <c r="H215" s="8"/>
      <c r="I215" s="8"/>
      <c r="J215" s="8"/>
      <c r="K215" s="7"/>
      <c r="L215" s="7"/>
    </row>
    <row r="216" spans="1:12" ht="48.75" hidden="1" customHeight="1" x14ac:dyDescent="0.25">
      <c r="A216" s="72" t="s">
        <v>30</v>
      </c>
      <c r="B216" s="21" t="s">
        <v>202</v>
      </c>
      <c r="C216" s="22"/>
      <c r="D216" s="23"/>
      <c r="E216" s="27" t="s">
        <v>265</v>
      </c>
      <c r="F216" s="28"/>
      <c r="G216" s="8"/>
      <c r="H216" s="8"/>
      <c r="I216" s="8"/>
      <c r="J216" s="8"/>
      <c r="K216" s="7"/>
      <c r="L216" s="7"/>
    </row>
    <row r="217" spans="1:12" ht="15.75" hidden="1" x14ac:dyDescent="0.25">
      <c r="A217" s="73"/>
      <c r="B217" s="21" t="s">
        <v>100</v>
      </c>
      <c r="C217" s="22"/>
      <c r="D217" s="23"/>
      <c r="E217" s="27" t="s">
        <v>265</v>
      </c>
      <c r="F217" s="28"/>
      <c r="G217" s="8"/>
      <c r="H217" s="8"/>
      <c r="I217" s="8"/>
      <c r="J217" s="8"/>
      <c r="K217" s="7"/>
      <c r="L217" s="7"/>
    </row>
    <row r="218" spans="1:12" ht="15.75" hidden="1" x14ac:dyDescent="0.25">
      <c r="A218" s="73"/>
      <c r="B218" s="21" t="s">
        <v>203</v>
      </c>
      <c r="C218" s="22"/>
      <c r="D218" s="23"/>
      <c r="E218" s="27" t="s">
        <v>265</v>
      </c>
      <c r="F218" s="28"/>
      <c r="G218" s="8"/>
      <c r="H218" s="8"/>
      <c r="I218" s="8"/>
      <c r="J218" s="8"/>
      <c r="K218" s="7"/>
      <c r="L218" s="7"/>
    </row>
    <row r="219" spans="1:12" ht="15.75" hidden="1" x14ac:dyDescent="0.25">
      <c r="A219" s="74"/>
      <c r="B219" s="21" t="s">
        <v>102</v>
      </c>
      <c r="C219" s="22"/>
      <c r="D219" s="23"/>
      <c r="E219" s="27" t="s">
        <v>265</v>
      </c>
      <c r="F219" s="28"/>
      <c r="G219" s="8"/>
      <c r="H219" s="8"/>
      <c r="I219" s="8"/>
      <c r="J219" s="8"/>
      <c r="K219" s="7"/>
      <c r="L219" s="7"/>
    </row>
    <row r="220" spans="1:12" ht="32.25" hidden="1" customHeight="1" x14ac:dyDescent="0.25">
      <c r="A220" s="10" t="s">
        <v>36</v>
      </c>
      <c r="B220" s="21" t="s">
        <v>204</v>
      </c>
      <c r="C220" s="22"/>
      <c r="D220" s="23"/>
      <c r="E220" s="42"/>
      <c r="F220" s="43"/>
      <c r="G220" s="8"/>
      <c r="H220" s="8"/>
      <c r="I220" s="8"/>
      <c r="J220" s="8"/>
      <c r="K220" s="7"/>
      <c r="L220" s="7"/>
    </row>
    <row r="221" spans="1:12" ht="33" hidden="1" customHeight="1" x14ac:dyDescent="0.25">
      <c r="A221" s="72" t="s">
        <v>38</v>
      </c>
      <c r="B221" s="21" t="s">
        <v>205</v>
      </c>
      <c r="C221" s="22"/>
      <c r="D221" s="23"/>
      <c r="E221" s="27" t="s">
        <v>266</v>
      </c>
      <c r="F221" s="28"/>
      <c r="G221" s="8"/>
      <c r="H221" s="8"/>
      <c r="I221" s="8"/>
      <c r="J221" s="8"/>
      <c r="K221" s="7"/>
      <c r="L221" s="7"/>
    </row>
    <row r="222" spans="1:12" ht="33" hidden="1" customHeight="1" x14ac:dyDescent="0.25">
      <c r="A222" s="74"/>
      <c r="B222" s="21" t="s">
        <v>206</v>
      </c>
      <c r="C222" s="22"/>
      <c r="D222" s="23"/>
      <c r="E222" s="27" t="s">
        <v>266</v>
      </c>
      <c r="F222" s="28"/>
      <c r="G222" s="8"/>
      <c r="H222" s="8"/>
      <c r="I222" s="8"/>
      <c r="J222" s="8"/>
      <c r="K222" s="7"/>
      <c r="L222" s="7"/>
    </row>
    <row r="223" spans="1:12" ht="32.25" hidden="1" customHeight="1" x14ac:dyDescent="0.25">
      <c r="A223" s="10" t="s">
        <v>43</v>
      </c>
      <c r="B223" s="21" t="s">
        <v>207</v>
      </c>
      <c r="C223" s="22"/>
      <c r="D223" s="23"/>
      <c r="E223" s="27" t="s">
        <v>195</v>
      </c>
      <c r="F223" s="28"/>
      <c r="G223" s="8"/>
      <c r="H223" s="8"/>
      <c r="I223" s="8"/>
      <c r="J223" s="8"/>
      <c r="K223" s="7"/>
      <c r="L223" s="7"/>
    </row>
    <row r="224" spans="1:12" ht="49.5" hidden="1" customHeight="1" x14ac:dyDescent="0.25">
      <c r="A224" s="10" t="s">
        <v>44</v>
      </c>
      <c r="B224" s="21" t="s">
        <v>208</v>
      </c>
      <c r="C224" s="22"/>
      <c r="D224" s="23"/>
      <c r="E224" s="27" t="s">
        <v>209</v>
      </c>
      <c r="F224" s="28"/>
      <c r="G224" s="8"/>
      <c r="H224" s="8"/>
      <c r="I224" s="8"/>
      <c r="J224" s="8"/>
      <c r="K224" s="7"/>
      <c r="L224" s="7"/>
    </row>
    <row r="225" spans="1:12" ht="32.25" hidden="1" customHeight="1" x14ac:dyDescent="0.25">
      <c r="A225" s="10" t="s">
        <v>210</v>
      </c>
      <c r="B225" s="21" t="s">
        <v>211</v>
      </c>
      <c r="C225" s="22"/>
      <c r="D225" s="23"/>
      <c r="E225" s="27" t="s">
        <v>209</v>
      </c>
      <c r="F225" s="28"/>
      <c r="G225" s="8"/>
      <c r="H225" s="8"/>
      <c r="I225" s="8"/>
      <c r="J225" s="8"/>
      <c r="K225" s="7"/>
      <c r="L225" s="7"/>
    </row>
    <row r="226" spans="1:12" ht="30.75" hidden="1" customHeight="1" x14ac:dyDescent="0.25">
      <c r="A226" s="72" t="s">
        <v>212</v>
      </c>
      <c r="B226" s="21" t="s">
        <v>213</v>
      </c>
      <c r="C226" s="22"/>
      <c r="D226" s="23"/>
      <c r="E226" s="27" t="s">
        <v>209</v>
      </c>
      <c r="F226" s="28"/>
      <c r="G226" s="8"/>
      <c r="H226" s="8"/>
      <c r="I226" s="8"/>
      <c r="J226" s="8"/>
      <c r="K226" s="7"/>
      <c r="L226" s="7"/>
    </row>
    <row r="227" spans="1:12" ht="20.100000000000001" hidden="1" customHeight="1" x14ac:dyDescent="0.25">
      <c r="A227" s="73"/>
      <c r="B227" s="88" t="s">
        <v>268</v>
      </c>
      <c r="C227" s="89"/>
      <c r="D227" s="90"/>
      <c r="E227" s="42" t="s">
        <v>209</v>
      </c>
      <c r="F227" s="43"/>
      <c r="G227" s="8"/>
      <c r="H227" s="8"/>
      <c r="I227" s="8"/>
      <c r="J227" s="8"/>
      <c r="K227" s="7"/>
      <c r="L227" s="7"/>
    </row>
    <row r="228" spans="1:12" ht="20.100000000000001" hidden="1" customHeight="1" x14ac:dyDescent="0.25">
      <c r="A228" s="73"/>
      <c r="B228" s="88" t="s">
        <v>269</v>
      </c>
      <c r="C228" s="89"/>
      <c r="D228" s="90"/>
      <c r="E228" s="42" t="s">
        <v>209</v>
      </c>
      <c r="F228" s="43"/>
      <c r="G228" s="8"/>
      <c r="H228" s="8"/>
      <c r="I228" s="8"/>
      <c r="J228" s="8"/>
      <c r="K228" s="7"/>
      <c r="L228" s="7"/>
    </row>
    <row r="229" spans="1:12" ht="20.100000000000001" hidden="1" customHeight="1" x14ac:dyDescent="0.25">
      <c r="A229" s="73"/>
      <c r="B229" s="88" t="s">
        <v>270</v>
      </c>
      <c r="C229" s="89"/>
      <c r="D229" s="90"/>
      <c r="E229" s="42" t="s">
        <v>209</v>
      </c>
      <c r="F229" s="43"/>
      <c r="G229" s="8"/>
      <c r="H229" s="8"/>
      <c r="I229" s="8"/>
      <c r="J229" s="8"/>
      <c r="K229" s="7"/>
      <c r="L229" s="7"/>
    </row>
    <row r="230" spans="1:12" ht="20.100000000000001" hidden="1" customHeight="1" x14ac:dyDescent="0.25">
      <c r="A230" s="73"/>
      <c r="B230" s="88" t="s">
        <v>271</v>
      </c>
      <c r="C230" s="89"/>
      <c r="D230" s="90"/>
      <c r="E230" s="42" t="s">
        <v>209</v>
      </c>
      <c r="F230" s="43"/>
      <c r="G230" s="8"/>
      <c r="H230" s="8"/>
      <c r="I230" s="8"/>
      <c r="J230" s="8"/>
      <c r="K230" s="7"/>
      <c r="L230" s="7"/>
    </row>
    <row r="231" spans="1:12" ht="31.5" hidden="1" customHeight="1" x14ac:dyDescent="0.25">
      <c r="A231" s="10" t="s">
        <v>214</v>
      </c>
      <c r="B231" s="21" t="s">
        <v>215</v>
      </c>
      <c r="C231" s="22"/>
      <c r="D231" s="23"/>
      <c r="E231" s="27" t="s">
        <v>209</v>
      </c>
      <c r="F231" s="28"/>
      <c r="G231" s="8"/>
      <c r="H231" s="8"/>
      <c r="I231" s="8"/>
      <c r="J231" s="8"/>
      <c r="K231" s="7"/>
      <c r="L231" s="7"/>
    </row>
    <row r="232" spans="1:12" ht="35.25" hidden="1" customHeight="1" x14ac:dyDescent="0.25">
      <c r="A232" s="10" t="s">
        <v>46</v>
      </c>
      <c r="B232" s="21" t="s">
        <v>216</v>
      </c>
      <c r="C232" s="22"/>
      <c r="D232" s="23"/>
      <c r="E232" s="76"/>
      <c r="F232" s="77"/>
      <c r="G232" s="8"/>
      <c r="H232" s="8"/>
      <c r="I232" s="8"/>
      <c r="J232" s="8"/>
      <c r="K232" s="7"/>
      <c r="L232" s="7"/>
    </row>
    <row r="233" spans="1:12" ht="33.75" hidden="1" customHeight="1" x14ac:dyDescent="0.25">
      <c r="A233" s="10" t="s">
        <v>48</v>
      </c>
      <c r="B233" s="21" t="s">
        <v>217</v>
      </c>
      <c r="C233" s="22"/>
      <c r="D233" s="23"/>
      <c r="E233" s="27" t="s">
        <v>267</v>
      </c>
      <c r="F233" s="28"/>
      <c r="G233" s="8"/>
      <c r="H233" s="8"/>
      <c r="I233" s="8"/>
      <c r="J233" s="8"/>
      <c r="K233" s="7"/>
      <c r="L233" s="7"/>
    </row>
    <row r="234" spans="1:12" ht="31.5" hidden="1" customHeight="1" x14ac:dyDescent="0.25">
      <c r="A234" s="10" t="s">
        <v>218</v>
      </c>
      <c r="B234" s="21" t="s">
        <v>219</v>
      </c>
      <c r="C234" s="22"/>
      <c r="D234" s="23"/>
      <c r="E234" s="27" t="s">
        <v>209</v>
      </c>
      <c r="F234" s="28"/>
      <c r="G234" s="8"/>
      <c r="H234" s="8"/>
      <c r="I234" s="8"/>
      <c r="J234" s="8"/>
      <c r="K234" s="7"/>
      <c r="L234" s="7"/>
    </row>
    <row r="235" spans="1:12" ht="47.25" hidden="1" customHeight="1" x14ac:dyDescent="0.25">
      <c r="A235" s="72" t="s">
        <v>50</v>
      </c>
      <c r="B235" s="21" t="s">
        <v>220</v>
      </c>
      <c r="C235" s="22"/>
      <c r="D235" s="23"/>
      <c r="E235" s="27" t="s">
        <v>221</v>
      </c>
      <c r="F235" s="28"/>
      <c r="G235" s="8"/>
      <c r="H235" s="8"/>
      <c r="I235" s="8"/>
      <c r="J235" s="8"/>
      <c r="K235" s="7"/>
      <c r="L235" s="7"/>
    </row>
    <row r="236" spans="1:12" ht="17.25" hidden="1" customHeight="1" x14ac:dyDescent="0.25">
      <c r="A236" s="73"/>
      <c r="B236" s="21" t="s">
        <v>222</v>
      </c>
      <c r="C236" s="22"/>
      <c r="D236" s="23"/>
      <c r="E236" s="42" t="s">
        <v>221</v>
      </c>
      <c r="F236" s="43"/>
      <c r="G236" s="8"/>
      <c r="H236" s="8"/>
      <c r="I236" s="8"/>
      <c r="J236" s="8"/>
      <c r="K236" s="7"/>
      <c r="L236" s="7"/>
    </row>
    <row r="237" spans="1:12" ht="17.25" hidden="1" customHeight="1" x14ac:dyDescent="0.25">
      <c r="A237" s="74"/>
      <c r="B237" s="21" t="s">
        <v>223</v>
      </c>
      <c r="C237" s="22"/>
      <c r="D237" s="23"/>
      <c r="E237" s="42" t="s">
        <v>221</v>
      </c>
      <c r="F237" s="43"/>
      <c r="G237" s="8"/>
      <c r="H237" s="8"/>
      <c r="I237" s="8"/>
      <c r="J237" s="8"/>
      <c r="K237" s="7"/>
      <c r="L237" s="7"/>
    </row>
    <row r="238" spans="1:12" x14ac:dyDescent="0.25">
      <c r="B238" s="2"/>
    </row>
    <row r="239" spans="1:12" x14ac:dyDescent="0.25">
      <c r="B239" s="9"/>
    </row>
    <row r="240" spans="1:12" x14ac:dyDescent="0.25">
      <c r="A240" s="75" t="s">
        <v>224</v>
      </c>
      <c r="B240" s="75"/>
      <c r="C240" s="75"/>
      <c r="D240" s="75"/>
      <c r="E240" s="75"/>
      <c r="F240" s="75"/>
      <c r="G240" s="75"/>
      <c r="H240" s="75"/>
      <c r="I240" s="75"/>
      <c r="J240" s="75"/>
      <c r="K240" s="75"/>
      <c r="L240" s="75"/>
    </row>
    <row r="241" spans="1:12" x14ac:dyDescent="0.25">
      <c r="A241" s="75" t="s">
        <v>225</v>
      </c>
      <c r="B241" s="75"/>
      <c r="C241" s="75"/>
      <c r="D241" s="75"/>
      <c r="E241" s="75"/>
      <c r="F241" s="75"/>
      <c r="G241" s="75"/>
      <c r="H241" s="75"/>
      <c r="I241" s="75"/>
      <c r="J241" s="75"/>
      <c r="K241" s="75"/>
      <c r="L241" s="75"/>
    </row>
    <row r="242" spans="1:12" x14ac:dyDescent="0.25">
      <c r="A242" s="75" t="s">
        <v>226</v>
      </c>
      <c r="B242" s="75"/>
      <c r="C242" s="75"/>
      <c r="D242" s="75"/>
      <c r="E242" s="75"/>
      <c r="F242" s="75"/>
      <c r="G242" s="75"/>
      <c r="H242" s="75"/>
      <c r="I242" s="75"/>
      <c r="J242" s="75"/>
      <c r="K242" s="75"/>
      <c r="L242" s="75"/>
    </row>
    <row r="243" spans="1:12" x14ac:dyDescent="0.25">
      <c r="A243" s="75" t="s">
        <v>227</v>
      </c>
      <c r="B243" s="75"/>
      <c r="C243" s="75"/>
      <c r="D243" s="75"/>
      <c r="E243" s="75"/>
      <c r="F243" s="75"/>
      <c r="G243" s="75"/>
      <c r="H243" s="75"/>
      <c r="I243" s="75"/>
      <c r="J243" s="75"/>
      <c r="K243" s="75"/>
      <c r="L243" s="75"/>
    </row>
    <row r="244" spans="1:12" x14ac:dyDescent="0.25">
      <c r="B244" s="2"/>
    </row>
    <row r="245" spans="1:12" ht="35.25" customHeight="1" x14ac:dyDescent="0.25">
      <c r="A245" s="78" t="s">
        <v>246</v>
      </c>
      <c r="B245" s="78"/>
      <c r="C245" s="78"/>
      <c r="D245" s="78"/>
      <c r="E245" s="78"/>
      <c r="F245" s="78"/>
      <c r="G245" s="78"/>
      <c r="H245" s="78"/>
      <c r="I245" s="78"/>
      <c r="J245" s="78"/>
      <c r="K245" s="78"/>
      <c r="L245" s="78"/>
    </row>
    <row r="246" spans="1:12" ht="48" customHeight="1" x14ac:dyDescent="0.25">
      <c r="A246" s="79" t="s">
        <v>228</v>
      </c>
      <c r="B246" s="79"/>
      <c r="C246" s="79"/>
      <c r="D246" s="79"/>
      <c r="E246" s="79"/>
      <c r="F246" s="79"/>
      <c r="G246" s="79"/>
      <c r="H246" s="79"/>
      <c r="I246" s="79"/>
      <c r="J246" s="79"/>
      <c r="K246" s="79"/>
      <c r="L246" s="79"/>
    </row>
  </sheetData>
  <mergeCells count="953">
    <mergeCell ref="E227:F227"/>
    <mergeCell ref="E228:F228"/>
    <mergeCell ref="E229:F229"/>
    <mergeCell ref="E230:F230"/>
    <mergeCell ref="A235:A237"/>
    <mergeCell ref="A226:A230"/>
    <mergeCell ref="E233:F233"/>
    <mergeCell ref="E234:F234"/>
    <mergeCell ref="E232:F232"/>
    <mergeCell ref="E231:F231"/>
    <mergeCell ref="B227:D227"/>
    <mergeCell ref="B228:D228"/>
    <mergeCell ref="B229:D229"/>
    <mergeCell ref="B235:D235"/>
    <mergeCell ref="B236:D236"/>
    <mergeCell ref="B237:D237"/>
    <mergeCell ref="E235:F235"/>
    <mergeCell ref="E236:F236"/>
    <mergeCell ref="E237:F237"/>
    <mergeCell ref="A221:A222"/>
    <mergeCell ref="A216:A219"/>
    <mergeCell ref="B231:D231"/>
    <mergeCell ref="B232:D232"/>
    <mergeCell ref="B233:D233"/>
    <mergeCell ref="B234:D234"/>
    <mergeCell ref="B230:D230"/>
    <mergeCell ref="E225:F225"/>
    <mergeCell ref="E226:F226"/>
    <mergeCell ref="B225:D225"/>
    <mergeCell ref="B226:D226"/>
    <mergeCell ref="E219:F219"/>
    <mergeCell ref="E220:F220"/>
    <mergeCell ref="E221:F221"/>
    <mergeCell ref="E222:F222"/>
    <mergeCell ref="B220:D220"/>
    <mergeCell ref="B221:D221"/>
    <mergeCell ref="B222:D222"/>
    <mergeCell ref="B223:D223"/>
    <mergeCell ref="B224:D224"/>
    <mergeCell ref="E218:F218"/>
    <mergeCell ref="E223:F223"/>
    <mergeCell ref="E224:F224"/>
    <mergeCell ref="E216:F216"/>
    <mergeCell ref="E217:F217"/>
    <mergeCell ref="B216:D216"/>
    <mergeCell ref="B217:D217"/>
    <mergeCell ref="B218:D218"/>
    <mergeCell ref="B219:D219"/>
    <mergeCell ref="E212:F212"/>
    <mergeCell ref="E213:F213"/>
    <mergeCell ref="B212:D212"/>
    <mergeCell ref="B213:D213"/>
    <mergeCell ref="B214:D214"/>
    <mergeCell ref="B215:D215"/>
    <mergeCell ref="E214:F214"/>
    <mergeCell ref="E215:F215"/>
    <mergeCell ref="B210:D210"/>
    <mergeCell ref="B211:D211"/>
    <mergeCell ref="E209:F209"/>
    <mergeCell ref="E210:F210"/>
    <mergeCell ref="E211:F211"/>
    <mergeCell ref="B206:D206"/>
    <mergeCell ref="E206:F206"/>
    <mergeCell ref="E207:F207"/>
    <mergeCell ref="E208:F208"/>
    <mergeCell ref="B207:D207"/>
    <mergeCell ref="B208:D208"/>
    <mergeCell ref="E176:F176"/>
    <mergeCell ref="E177:F177"/>
    <mergeCell ref="E170:F170"/>
    <mergeCell ref="A245:L245"/>
    <mergeCell ref="A246:L246"/>
    <mergeCell ref="A201:D202"/>
    <mergeCell ref="E201:F202"/>
    <mergeCell ref="E203:F203"/>
    <mergeCell ref="E204:F204"/>
    <mergeCell ref="B203:D203"/>
    <mergeCell ref="A198:L200"/>
    <mergeCell ref="A240:L240"/>
    <mergeCell ref="A241:L241"/>
    <mergeCell ref="A242:L242"/>
    <mergeCell ref="A243:L243"/>
    <mergeCell ref="B204:D204"/>
    <mergeCell ref="B205:D205"/>
    <mergeCell ref="E205:F205"/>
    <mergeCell ref="A207:A211"/>
    <mergeCell ref="A204:A206"/>
    <mergeCell ref="G201:H201"/>
    <mergeCell ref="I201:J201"/>
    <mergeCell ref="K201:L201"/>
    <mergeCell ref="B209:D209"/>
    <mergeCell ref="I188:J188"/>
    <mergeCell ref="G186:H186"/>
    <mergeCell ref="K187:L187"/>
    <mergeCell ref="E196:F196"/>
    <mergeCell ref="E197:F197"/>
    <mergeCell ref="A170:A171"/>
    <mergeCell ref="A172:A174"/>
    <mergeCell ref="E190:F190"/>
    <mergeCell ref="E191:F191"/>
    <mergeCell ref="E192:F192"/>
    <mergeCell ref="E193:F193"/>
    <mergeCell ref="E186:F186"/>
    <mergeCell ref="E187:F187"/>
    <mergeCell ref="E188:F188"/>
    <mergeCell ref="E189:F189"/>
    <mergeCell ref="E181:F181"/>
    <mergeCell ref="E182:F182"/>
    <mergeCell ref="E183:F183"/>
    <mergeCell ref="E184:F184"/>
    <mergeCell ref="E185:F185"/>
    <mergeCell ref="E172:F172"/>
    <mergeCell ref="E173:F173"/>
    <mergeCell ref="E174:F174"/>
    <mergeCell ref="E175:F175"/>
    <mergeCell ref="E195:F195"/>
    <mergeCell ref="E180:F180"/>
    <mergeCell ref="G197:H197"/>
    <mergeCell ref="I197:J197"/>
    <mergeCell ref="K197:L197"/>
    <mergeCell ref="K195:L195"/>
    <mergeCell ref="G196:H196"/>
    <mergeCell ref="I196:J196"/>
    <mergeCell ref="K196:L196"/>
    <mergeCell ref="K193:L193"/>
    <mergeCell ref="K194:L194"/>
    <mergeCell ref="K191:L191"/>
    <mergeCell ref="K189:L189"/>
    <mergeCell ref="K190:L190"/>
    <mergeCell ref="K188:L188"/>
    <mergeCell ref="I186:J186"/>
    <mergeCell ref="K186:L186"/>
    <mergeCell ref="G187:H187"/>
    <mergeCell ref="I187:J187"/>
    <mergeCell ref="G189:H189"/>
    <mergeCell ref="I189:J189"/>
    <mergeCell ref="G190:H190"/>
    <mergeCell ref="I190:J190"/>
    <mergeCell ref="G188:H188"/>
    <mergeCell ref="G182:H182"/>
    <mergeCell ref="I182:J182"/>
    <mergeCell ref="K182:L182"/>
    <mergeCell ref="E171:F171"/>
    <mergeCell ref="G195:H195"/>
    <mergeCell ref="I195:J195"/>
    <mergeCell ref="G193:H193"/>
    <mergeCell ref="I193:J193"/>
    <mergeCell ref="G194:H194"/>
    <mergeCell ref="I194:J194"/>
    <mergeCell ref="G192:H192"/>
    <mergeCell ref="I192:J192"/>
    <mergeCell ref="G191:H191"/>
    <mergeCell ref="I191:J191"/>
    <mergeCell ref="G185:H185"/>
    <mergeCell ref="I185:J185"/>
    <mergeCell ref="G180:H180"/>
    <mergeCell ref="I180:J180"/>
    <mergeCell ref="I174:J174"/>
    <mergeCell ref="G172:H172"/>
    <mergeCell ref="I172:J172"/>
    <mergeCell ref="E178:F178"/>
    <mergeCell ref="E179:F179"/>
    <mergeCell ref="E194:F194"/>
    <mergeCell ref="K180:L180"/>
    <mergeCell ref="I178:J178"/>
    <mergeCell ref="K178:L178"/>
    <mergeCell ref="G179:H179"/>
    <mergeCell ref="I179:J179"/>
    <mergeCell ref="K192:L192"/>
    <mergeCell ref="K179:L179"/>
    <mergeCell ref="G176:H176"/>
    <mergeCell ref="I176:J176"/>
    <mergeCell ref="K176:L176"/>
    <mergeCell ref="G177:H177"/>
    <mergeCell ref="I177:J177"/>
    <mergeCell ref="K177:L177"/>
    <mergeCell ref="G178:H178"/>
    <mergeCell ref="K185:L185"/>
    <mergeCell ref="G183:H183"/>
    <mergeCell ref="I183:J183"/>
    <mergeCell ref="K183:L183"/>
    <mergeCell ref="G184:H184"/>
    <mergeCell ref="I184:J184"/>
    <mergeCell ref="K184:L184"/>
    <mergeCell ref="G181:H181"/>
    <mergeCell ref="I181:J181"/>
    <mergeCell ref="K181:L181"/>
    <mergeCell ref="K174:L174"/>
    <mergeCell ref="G175:H175"/>
    <mergeCell ref="I175:J175"/>
    <mergeCell ref="K175:L175"/>
    <mergeCell ref="K172:L172"/>
    <mergeCell ref="G173:H173"/>
    <mergeCell ref="I173:J173"/>
    <mergeCell ref="K173:L173"/>
    <mergeCell ref="G174:H174"/>
    <mergeCell ref="K170:L170"/>
    <mergeCell ref="G171:H171"/>
    <mergeCell ref="I171:J171"/>
    <mergeCell ref="K171:L171"/>
    <mergeCell ref="I170:J170"/>
    <mergeCell ref="G168:H168"/>
    <mergeCell ref="I168:J168"/>
    <mergeCell ref="K168:L168"/>
    <mergeCell ref="G169:H169"/>
    <mergeCell ref="I169:J169"/>
    <mergeCell ref="K169:L169"/>
    <mergeCell ref="G170:H170"/>
    <mergeCell ref="I167:J167"/>
    <mergeCell ref="K167:L167"/>
    <mergeCell ref="G166:H166"/>
    <mergeCell ref="I166:J166"/>
    <mergeCell ref="I164:J164"/>
    <mergeCell ref="K164:L164"/>
    <mergeCell ref="G165:H165"/>
    <mergeCell ref="I165:J165"/>
    <mergeCell ref="K165:L165"/>
    <mergeCell ref="G164:H164"/>
    <mergeCell ref="G163:H163"/>
    <mergeCell ref="I163:J163"/>
    <mergeCell ref="K163:L163"/>
    <mergeCell ref="B196:D196"/>
    <mergeCell ref="B197:D197"/>
    <mergeCell ref="B189:D189"/>
    <mergeCell ref="B190:D190"/>
    <mergeCell ref="B191:D191"/>
    <mergeCell ref="B175:D175"/>
    <mergeCell ref="B163:D163"/>
    <mergeCell ref="B164:D164"/>
    <mergeCell ref="B165:D165"/>
    <mergeCell ref="B166:D166"/>
    <mergeCell ref="B167:D167"/>
    <mergeCell ref="B192:D192"/>
    <mergeCell ref="B193:D193"/>
    <mergeCell ref="B194:D194"/>
    <mergeCell ref="B195:D195"/>
    <mergeCell ref="B186:D186"/>
    <mergeCell ref="B187:D187"/>
    <mergeCell ref="B168:D168"/>
    <mergeCell ref="B169:D169"/>
    <mergeCell ref="K166:L166"/>
    <mergeCell ref="G167:H167"/>
    <mergeCell ref="G160:H160"/>
    <mergeCell ref="I160:J160"/>
    <mergeCell ref="K160:L160"/>
    <mergeCell ref="G161:H161"/>
    <mergeCell ref="I161:J161"/>
    <mergeCell ref="B188:D188"/>
    <mergeCell ref="B181:D181"/>
    <mergeCell ref="B182:D182"/>
    <mergeCell ref="B183:D183"/>
    <mergeCell ref="B184:D184"/>
    <mergeCell ref="B185:D185"/>
    <mergeCell ref="B176:D176"/>
    <mergeCell ref="B177:D177"/>
    <mergeCell ref="B178:D178"/>
    <mergeCell ref="B179:D179"/>
    <mergeCell ref="B180:D180"/>
    <mergeCell ref="B170:D170"/>
    <mergeCell ref="B171:D171"/>
    <mergeCell ref="B172:D172"/>
    <mergeCell ref="B173:D173"/>
    <mergeCell ref="B174:D174"/>
    <mergeCell ref="K161:L161"/>
    <mergeCell ref="I162:J162"/>
    <mergeCell ref="K162:L162"/>
    <mergeCell ref="G155:H155"/>
    <mergeCell ref="I155:J155"/>
    <mergeCell ref="K155:L155"/>
    <mergeCell ref="I152:J152"/>
    <mergeCell ref="G153:H153"/>
    <mergeCell ref="I153:J153"/>
    <mergeCell ref="K153:L153"/>
    <mergeCell ref="I159:J159"/>
    <mergeCell ref="K159:L159"/>
    <mergeCell ref="G159:H159"/>
    <mergeCell ref="I146:J146"/>
    <mergeCell ref="K146:L146"/>
    <mergeCell ref="G147:H147"/>
    <mergeCell ref="I147:J147"/>
    <mergeCell ref="K147:L147"/>
    <mergeCell ref="I144:J144"/>
    <mergeCell ref="K144:L144"/>
    <mergeCell ref="A141:A145"/>
    <mergeCell ref="A158:L158"/>
    <mergeCell ref="E148:F148"/>
    <mergeCell ref="E149:F149"/>
    <mergeCell ref="E150:F150"/>
    <mergeCell ref="E151:F151"/>
    <mergeCell ref="E152:F152"/>
    <mergeCell ref="E153:F153"/>
    <mergeCell ref="G156:H156"/>
    <mergeCell ref="I156:J156"/>
    <mergeCell ref="K156:L156"/>
    <mergeCell ref="G157:H157"/>
    <mergeCell ref="I157:J157"/>
    <mergeCell ref="K157:L157"/>
    <mergeCell ref="G154:H154"/>
    <mergeCell ref="I154:J154"/>
    <mergeCell ref="K154:L154"/>
    <mergeCell ref="G140:H140"/>
    <mergeCell ref="I140:J140"/>
    <mergeCell ref="K140:L140"/>
    <mergeCell ref="K141:L141"/>
    <mergeCell ref="K142:L142"/>
    <mergeCell ref="G143:H143"/>
    <mergeCell ref="I143:J143"/>
    <mergeCell ref="E140:F140"/>
    <mergeCell ref="K152:L152"/>
    <mergeCell ref="G150:H150"/>
    <mergeCell ref="I150:J150"/>
    <mergeCell ref="K150:L150"/>
    <mergeCell ref="G151:H151"/>
    <mergeCell ref="I151:J151"/>
    <mergeCell ref="K151:L151"/>
    <mergeCell ref="G144:H144"/>
    <mergeCell ref="G149:H149"/>
    <mergeCell ref="G152:H152"/>
    <mergeCell ref="I149:J149"/>
    <mergeCell ref="K149:L149"/>
    <mergeCell ref="G148:H148"/>
    <mergeCell ref="I148:J148"/>
    <mergeCell ref="K148:L148"/>
    <mergeCell ref="G146:H146"/>
    <mergeCell ref="K143:L143"/>
    <mergeCell ref="E141:F141"/>
    <mergeCell ref="G141:H141"/>
    <mergeCell ref="I141:J141"/>
    <mergeCell ref="E142:F142"/>
    <mergeCell ref="G142:H142"/>
    <mergeCell ref="I142:J142"/>
    <mergeCell ref="E143:F143"/>
    <mergeCell ref="E145:F145"/>
    <mergeCell ref="G145:H145"/>
    <mergeCell ref="I145:J145"/>
    <mergeCell ref="K145:L145"/>
    <mergeCell ref="A134:A137"/>
    <mergeCell ref="A129:A131"/>
    <mergeCell ref="E139:F139"/>
    <mergeCell ref="G139:H139"/>
    <mergeCell ref="I139:J139"/>
    <mergeCell ref="K139:L139"/>
    <mergeCell ref="B134:D134"/>
    <mergeCell ref="B135:D135"/>
    <mergeCell ref="E131:F131"/>
    <mergeCell ref="G131:H131"/>
    <mergeCell ref="I131:J131"/>
    <mergeCell ref="K131:L131"/>
    <mergeCell ref="E132:F132"/>
    <mergeCell ref="G132:H132"/>
    <mergeCell ref="I132:J132"/>
    <mergeCell ref="K132:L132"/>
    <mergeCell ref="E129:F129"/>
    <mergeCell ref="G129:H129"/>
    <mergeCell ref="I129:J129"/>
    <mergeCell ref="K129:L129"/>
    <mergeCell ref="E130:F130"/>
    <mergeCell ref="G130:H130"/>
    <mergeCell ref="I130:J130"/>
    <mergeCell ref="K130:L130"/>
    <mergeCell ref="G137:H137"/>
    <mergeCell ref="I137:J137"/>
    <mergeCell ref="K137:L137"/>
    <mergeCell ref="E138:F138"/>
    <mergeCell ref="G138:H138"/>
    <mergeCell ref="I138:J138"/>
    <mergeCell ref="K138:L138"/>
    <mergeCell ref="E135:F135"/>
    <mergeCell ref="G135:H135"/>
    <mergeCell ref="I135:J135"/>
    <mergeCell ref="K135:L135"/>
    <mergeCell ref="E136:F136"/>
    <mergeCell ref="G136:H136"/>
    <mergeCell ref="I136:J136"/>
    <mergeCell ref="K136:L136"/>
    <mergeCell ref="G133:H133"/>
    <mergeCell ref="I133:J133"/>
    <mergeCell ref="K133:L133"/>
    <mergeCell ref="E134:F134"/>
    <mergeCell ref="G134:H134"/>
    <mergeCell ref="I134:J134"/>
    <mergeCell ref="K134:L134"/>
    <mergeCell ref="B129:D129"/>
    <mergeCell ref="B130:D130"/>
    <mergeCell ref="B131:D131"/>
    <mergeCell ref="B132:D132"/>
    <mergeCell ref="B133:D133"/>
    <mergeCell ref="G124:H124"/>
    <mergeCell ref="I124:J124"/>
    <mergeCell ref="K124:L124"/>
    <mergeCell ref="B127:D127"/>
    <mergeCell ref="E127:F127"/>
    <mergeCell ref="G127:H127"/>
    <mergeCell ref="I127:J127"/>
    <mergeCell ref="K127:L127"/>
    <mergeCell ref="E128:F128"/>
    <mergeCell ref="G128:H128"/>
    <mergeCell ref="I128:J128"/>
    <mergeCell ref="K128:L128"/>
    <mergeCell ref="E125:F125"/>
    <mergeCell ref="G125:H125"/>
    <mergeCell ref="I125:J125"/>
    <mergeCell ref="K125:L125"/>
    <mergeCell ref="E126:F126"/>
    <mergeCell ref="G126:H126"/>
    <mergeCell ref="I126:J126"/>
    <mergeCell ref="K126:L126"/>
    <mergeCell ref="G121:H121"/>
    <mergeCell ref="I121:J121"/>
    <mergeCell ref="K121:L121"/>
    <mergeCell ref="E122:F122"/>
    <mergeCell ref="G122:H122"/>
    <mergeCell ref="I122:J122"/>
    <mergeCell ref="K122:L122"/>
    <mergeCell ref="E123:F123"/>
    <mergeCell ref="G123:H123"/>
    <mergeCell ref="I123:J123"/>
    <mergeCell ref="K123:L123"/>
    <mergeCell ref="A99:A101"/>
    <mergeCell ref="A102:A104"/>
    <mergeCell ref="A106:A108"/>
    <mergeCell ref="A119:A128"/>
    <mergeCell ref="B121:D121"/>
    <mergeCell ref="B122:D122"/>
    <mergeCell ref="B123:D123"/>
    <mergeCell ref="B124:D124"/>
    <mergeCell ref="B125:D125"/>
    <mergeCell ref="B126:D126"/>
    <mergeCell ref="A116:A118"/>
    <mergeCell ref="A113:A115"/>
    <mergeCell ref="A109:A111"/>
    <mergeCell ref="B114:D114"/>
    <mergeCell ref="B115:D115"/>
    <mergeCell ref="B116:D116"/>
    <mergeCell ref="B128:D128"/>
    <mergeCell ref="B107:D107"/>
    <mergeCell ref="B108:D108"/>
    <mergeCell ref="B109:D109"/>
    <mergeCell ref="B110:D110"/>
    <mergeCell ref="B117:D117"/>
    <mergeCell ref="B118:D118"/>
    <mergeCell ref="B119:D119"/>
    <mergeCell ref="A73:A76"/>
    <mergeCell ref="A78:A80"/>
    <mergeCell ref="A81:A83"/>
    <mergeCell ref="A85:A87"/>
    <mergeCell ref="A88:A90"/>
    <mergeCell ref="A92:A94"/>
    <mergeCell ref="A95:A97"/>
    <mergeCell ref="E119:F119"/>
    <mergeCell ref="G119:H119"/>
    <mergeCell ref="E115:F115"/>
    <mergeCell ref="G115:H115"/>
    <mergeCell ref="E111:F111"/>
    <mergeCell ref="G111:H111"/>
    <mergeCell ref="E107:F107"/>
    <mergeCell ref="G107:H107"/>
    <mergeCell ref="E103:F103"/>
    <mergeCell ref="G103:H103"/>
    <mergeCell ref="E99:F99"/>
    <mergeCell ref="G99:H99"/>
    <mergeCell ref="E95:F95"/>
    <mergeCell ref="G95:H95"/>
    <mergeCell ref="E91:F91"/>
    <mergeCell ref="G91:H91"/>
    <mergeCell ref="E87:F87"/>
    <mergeCell ref="I119:J119"/>
    <mergeCell ref="K119:L119"/>
    <mergeCell ref="E120:F120"/>
    <mergeCell ref="G120:H120"/>
    <mergeCell ref="I120:J120"/>
    <mergeCell ref="K120:L120"/>
    <mergeCell ref="E117:F117"/>
    <mergeCell ref="G117:H117"/>
    <mergeCell ref="I117:J117"/>
    <mergeCell ref="K117:L117"/>
    <mergeCell ref="E118:F118"/>
    <mergeCell ref="G118:H118"/>
    <mergeCell ref="I118:J118"/>
    <mergeCell ref="K118:L118"/>
    <mergeCell ref="I115:J115"/>
    <mergeCell ref="K115:L115"/>
    <mergeCell ref="E116:F116"/>
    <mergeCell ref="G116:H116"/>
    <mergeCell ref="I116:J116"/>
    <mergeCell ref="K116:L116"/>
    <mergeCell ref="E113:F113"/>
    <mergeCell ref="G113:H113"/>
    <mergeCell ref="I113:J113"/>
    <mergeCell ref="K113:L113"/>
    <mergeCell ref="E114:F114"/>
    <mergeCell ref="G114:H114"/>
    <mergeCell ref="I114:J114"/>
    <mergeCell ref="K114:L114"/>
    <mergeCell ref="I111:J111"/>
    <mergeCell ref="K111:L111"/>
    <mergeCell ref="E112:F112"/>
    <mergeCell ref="G112:H112"/>
    <mergeCell ref="I112:J112"/>
    <mergeCell ref="K112:L112"/>
    <mergeCell ref="E109:F109"/>
    <mergeCell ref="G109:H109"/>
    <mergeCell ref="I109:J109"/>
    <mergeCell ref="K109:L109"/>
    <mergeCell ref="E110:F110"/>
    <mergeCell ref="G110:H110"/>
    <mergeCell ref="I110:J110"/>
    <mergeCell ref="K110:L110"/>
    <mergeCell ref="I107:J107"/>
    <mergeCell ref="K107:L107"/>
    <mergeCell ref="E108:F108"/>
    <mergeCell ref="G108:H108"/>
    <mergeCell ref="I108:J108"/>
    <mergeCell ref="K108:L108"/>
    <mergeCell ref="E105:F105"/>
    <mergeCell ref="G105:H105"/>
    <mergeCell ref="I105:J105"/>
    <mergeCell ref="K105:L105"/>
    <mergeCell ref="E106:F106"/>
    <mergeCell ref="G106:H106"/>
    <mergeCell ref="I106:J106"/>
    <mergeCell ref="K106:L106"/>
    <mergeCell ref="I103:J103"/>
    <mergeCell ref="K103:L103"/>
    <mergeCell ref="E104:F104"/>
    <mergeCell ref="G104:H104"/>
    <mergeCell ref="I104:J104"/>
    <mergeCell ref="K104:L104"/>
    <mergeCell ref="E101:F101"/>
    <mergeCell ref="G101:H101"/>
    <mergeCell ref="I101:J101"/>
    <mergeCell ref="K101:L101"/>
    <mergeCell ref="E102:F102"/>
    <mergeCell ref="G102:H102"/>
    <mergeCell ref="I102:J102"/>
    <mergeCell ref="K102:L102"/>
    <mergeCell ref="I99:J99"/>
    <mergeCell ref="K99:L99"/>
    <mergeCell ref="E100:F100"/>
    <mergeCell ref="G100:H100"/>
    <mergeCell ref="I100:J100"/>
    <mergeCell ref="K100:L100"/>
    <mergeCell ref="E97:F97"/>
    <mergeCell ref="G97:H97"/>
    <mergeCell ref="I97:J97"/>
    <mergeCell ref="K97:L97"/>
    <mergeCell ref="E98:F98"/>
    <mergeCell ref="G98:H98"/>
    <mergeCell ref="I98:J98"/>
    <mergeCell ref="K98:L98"/>
    <mergeCell ref="I95:J95"/>
    <mergeCell ref="K95:L95"/>
    <mergeCell ref="E96:F96"/>
    <mergeCell ref="G96:H96"/>
    <mergeCell ref="I96:J96"/>
    <mergeCell ref="K96:L96"/>
    <mergeCell ref="E93:F93"/>
    <mergeCell ref="G93:H93"/>
    <mergeCell ref="I93:J93"/>
    <mergeCell ref="K93:L93"/>
    <mergeCell ref="E94:F94"/>
    <mergeCell ref="G94:H94"/>
    <mergeCell ref="I94:J94"/>
    <mergeCell ref="K94:L94"/>
    <mergeCell ref="I91:J91"/>
    <mergeCell ref="K91:L91"/>
    <mergeCell ref="E92:F92"/>
    <mergeCell ref="G92:H92"/>
    <mergeCell ref="I92:J92"/>
    <mergeCell ref="K92:L92"/>
    <mergeCell ref="E89:F89"/>
    <mergeCell ref="G89:H89"/>
    <mergeCell ref="I89:J89"/>
    <mergeCell ref="K89:L89"/>
    <mergeCell ref="E90:F90"/>
    <mergeCell ref="G90:H90"/>
    <mergeCell ref="I90:J90"/>
    <mergeCell ref="K90:L90"/>
    <mergeCell ref="G87:H87"/>
    <mergeCell ref="I87:J87"/>
    <mergeCell ref="K87:L87"/>
    <mergeCell ref="E88:F88"/>
    <mergeCell ref="G88:H88"/>
    <mergeCell ref="I88:J88"/>
    <mergeCell ref="K88:L88"/>
    <mergeCell ref="E85:F85"/>
    <mergeCell ref="G85:H85"/>
    <mergeCell ref="I85:J85"/>
    <mergeCell ref="K85:L85"/>
    <mergeCell ref="E86:F86"/>
    <mergeCell ref="G86:H86"/>
    <mergeCell ref="I86:J86"/>
    <mergeCell ref="K86:L86"/>
    <mergeCell ref="E83:F83"/>
    <mergeCell ref="G83:H83"/>
    <mergeCell ref="I83:J83"/>
    <mergeCell ref="K83:L83"/>
    <mergeCell ref="E84:F84"/>
    <mergeCell ref="G84:H84"/>
    <mergeCell ref="I84:J84"/>
    <mergeCell ref="K84:L84"/>
    <mergeCell ref="E81:F81"/>
    <mergeCell ref="G81:H81"/>
    <mergeCell ref="I81:J81"/>
    <mergeCell ref="K81:L81"/>
    <mergeCell ref="E82:F82"/>
    <mergeCell ref="G82:H82"/>
    <mergeCell ref="I82:J82"/>
    <mergeCell ref="K82:L82"/>
    <mergeCell ref="E79:F79"/>
    <mergeCell ref="G79:H79"/>
    <mergeCell ref="I79:J79"/>
    <mergeCell ref="K79:L79"/>
    <mergeCell ref="E80:F80"/>
    <mergeCell ref="G80:H80"/>
    <mergeCell ref="I80:J80"/>
    <mergeCell ref="K80:L80"/>
    <mergeCell ref="E77:F77"/>
    <mergeCell ref="G77:H77"/>
    <mergeCell ref="I77:J77"/>
    <mergeCell ref="K77:L77"/>
    <mergeCell ref="E78:F78"/>
    <mergeCell ref="G78:H78"/>
    <mergeCell ref="I78:J78"/>
    <mergeCell ref="K78:L78"/>
    <mergeCell ref="G75:H75"/>
    <mergeCell ref="I75:J75"/>
    <mergeCell ref="K75:L75"/>
    <mergeCell ref="E76:F76"/>
    <mergeCell ref="G76:H76"/>
    <mergeCell ref="I76:J76"/>
    <mergeCell ref="K76:L76"/>
    <mergeCell ref="E73:F73"/>
    <mergeCell ref="G73:H73"/>
    <mergeCell ref="I73:J73"/>
    <mergeCell ref="K73:L73"/>
    <mergeCell ref="E74:F74"/>
    <mergeCell ref="G74:H74"/>
    <mergeCell ref="I74:J74"/>
    <mergeCell ref="K74:L74"/>
    <mergeCell ref="I71:J71"/>
    <mergeCell ref="K71:L71"/>
    <mergeCell ref="E72:F72"/>
    <mergeCell ref="G72:H72"/>
    <mergeCell ref="I72:J72"/>
    <mergeCell ref="K72:L72"/>
    <mergeCell ref="I69:J69"/>
    <mergeCell ref="K69:L69"/>
    <mergeCell ref="E70:F70"/>
    <mergeCell ref="G70:H70"/>
    <mergeCell ref="I70:J70"/>
    <mergeCell ref="K70:L70"/>
    <mergeCell ref="E54:F54"/>
    <mergeCell ref="E69:F69"/>
    <mergeCell ref="G69:H69"/>
    <mergeCell ref="B111:D111"/>
    <mergeCell ref="B112:D112"/>
    <mergeCell ref="B113:D113"/>
    <mergeCell ref="B101:D101"/>
    <mergeCell ref="B102:D102"/>
    <mergeCell ref="B103:D103"/>
    <mergeCell ref="B104:D104"/>
    <mergeCell ref="B105:D105"/>
    <mergeCell ref="B106:D106"/>
    <mergeCell ref="B95:D95"/>
    <mergeCell ref="B96:D96"/>
    <mergeCell ref="B97:D97"/>
    <mergeCell ref="B98:D98"/>
    <mergeCell ref="B99:D99"/>
    <mergeCell ref="B100:D100"/>
    <mergeCell ref="B85:D85"/>
    <mergeCell ref="B86:D86"/>
    <mergeCell ref="B87:D87"/>
    <mergeCell ref="E71:F71"/>
    <mergeCell ref="G71:H71"/>
    <mergeCell ref="E75:F75"/>
    <mergeCell ref="A70:A72"/>
    <mergeCell ref="B73:D73"/>
    <mergeCell ref="B74:D74"/>
    <mergeCell ref="A27:L27"/>
    <mergeCell ref="A8:L8"/>
    <mergeCell ref="A9:L9"/>
    <mergeCell ref="A10:L10"/>
    <mergeCell ref="A11:L11"/>
    <mergeCell ref="B68:D68"/>
    <mergeCell ref="E68:F68"/>
    <mergeCell ref="G68:H68"/>
    <mergeCell ref="I68:J68"/>
    <mergeCell ref="K68:L68"/>
    <mergeCell ref="A19:L19"/>
    <mergeCell ref="A20:L20"/>
    <mergeCell ref="A21:L21"/>
    <mergeCell ref="A22:L22"/>
    <mergeCell ref="A23:L23"/>
    <mergeCell ref="A24:L24"/>
    <mergeCell ref="G65:H65"/>
    <mergeCell ref="I65:J65"/>
    <mergeCell ref="E51:F51"/>
    <mergeCell ref="E52:F52"/>
    <mergeCell ref="E53:F53"/>
    <mergeCell ref="K65:L65"/>
    <mergeCell ref="G66:H66"/>
    <mergeCell ref="I66:J66"/>
    <mergeCell ref="K66:L66"/>
    <mergeCell ref="G63:H63"/>
    <mergeCell ref="I63:J63"/>
    <mergeCell ref="K63:L63"/>
    <mergeCell ref="G64:H64"/>
    <mergeCell ref="I64:J64"/>
    <mergeCell ref="K64:L64"/>
    <mergeCell ref="G56:H56"/>
    <mergeCell ref="I56:J56"/>
    <mergeCell ref="K56:L56"/>
    <mergeCell ref="K60:L60"/>
    <mergeCell ref="G61:H61"/>
    <mergeCell ref="I61:J61"/>
    <mergeCell ref="K61:L61"/>
    <mergeCell ref="G62:H62"/>
    <mergeCell ref="I62:J62"/>
    <mergeCell ref="K62:L62"/>
    <mergeCell ref="G58:H58"/>
    <mergeCell ref="I58:J58"/>
    <mergeCell ref="K58:L58"/>
    <mergeCell ref="K57:L57"/>
    <mergeCell ref="E62:F62"/>
    <mergeCell ref="E63:F63"/>
    <mergeCell ref="E64:F64"/>
    <mergeCell ref="B59:D59"/>
    <mergeCell ref="B60:D60"/>
    <mergeCell ref="G59:H59"/>
    <mergeCell ref="I59:J59"/>
    <mergeCell ref="K59:L59"/>
    <mergeCell ref="G60:H60"/>
    <mergeCell ref="I60:J60"/>
    <mergeCell ref="E61:F61"/>
    <mergeCell ref="K52:L52"/>
    <mergeCell ref="G53:H53"/>
    <mergeCell ref="I53:J53"/>
    <mergeCell ref="K53:L53"/>
    <mergeCell ref="G54:H54"/>
    <mergeCell ref="I54:J54"/>
    <mergeCell ref="K54:L54"/>
    <mergeCell ref="G50:H50"/>
    <mergeCell ref="I50:J50"/>
    <mergeCell ref="K50:L50"/>
    <mergeCell ref="G51:H51"/>
    <mergeCell ref="I51:J51"/>
    <mergeCell ref="K51:L51"/>
    <mergeCell ref="G52:H52"/>
    <mergeCell ref="I52:J52"/>
    <mergeCell ref="K41:L41"/>
    <mergeCell ref="G42:H42"/>
    <mergeCell ref="I42:J42"/>
    <mergeCell ref="K42:L42"/>
    <mergeCell ref="G48:H48"/>
    <mergeCell ref="I48:J48"/>
    <mergeCell ref="K48:L48"/>
    <mergeCell ref="G49:H49"/>
    <mergeCell ref="I49:J49"/>
    <mergeCell ref="K49:L49"/>
    <mergeCell ref="G46:H46"/>
    <mergeCell ref="I46:J46"/>
    <mergeCell ref="K46:L46"/>
    <mergeCell ref="G47:H47"/>
    <mergeCell ref="I47:J47"/>
    <mergeCell ref="K47:L47"/>
    <mergeCell ref="I38:J38"/>
    <mergeCell ref="K38:L38"/>
    <mergeCell ref="G39:H39"/>
    <mergeCell ref="I39:J39"/>
    <mergeCell ref="K39:L39"/>
    <mergeCell ref="B47:D47"/>
    <mergeCell ref="E45:F45"/>
    <mergeCell ref="E44:F44"/>
    <mergeCell ref="E46:F46"/>
    <mergeCell ref="E47:F47"/>
    <mergeCell ref="G40:H40"/>
    <mergeCell ref="G43:H43"/>
    <mergeCell ref="I43:J43"/>
    <mergeCell ref="K43:L43"/>
    <mergeCell ref="G44:H44"/>
    <mergeCell ref="I44:J44"/>
    <mergeCell ref="K44:L44"/>
    <mergeCell ref="G45:H45"/>
    <mergeCell ref="I45:J45"/>
    <mergeCell ref="K45:L45"/>
    <mergeCell ref="I40:J40"/>
    <mergeCell ref="K40:L40"/>
    <mergeCell ref="G41:H41"/>
    <mergeCell ref="I41:J41"/>
    <mergeCell ref="E40:F40"/>
    <mergeCell ref="B40:D40"/>
    <mergeCell ref="B41:D41"/>
    <mergeCell ref="B42:D42"/>
    <mergeCell ref="E41:F41"/>
    <mergeCell ref="E42:F42"/>
    <mergeCell ref="B38:D38"/>
    <mergeCell ref="B39:D39"/>
    <mergeCell ref="G38:H38"/>
    <mergeCell ref="A13:L13"/>
    <mergeCell ref="A15:L15"/>
    <mergeCell ref="B1:L1"/>
    <mergeCell ref="B2:L2"/>
    <mergeCell ref="B3:L3"/>
    <mergeCell ref="B4:L4"/>
    <mergeCell ref="B6:L6"/>
    <mergeCell ref="A29:L29"/>
    <mergeCell ref="I34:J34"/>
    <mergeCell ref="K34:L34"/>
    <mergeCell ref="E34:F34"/>
    <mergeCell ref="B34:D34"/>
    <mergeCell ref="G34:H34"/>
    <mergeCell ref="K31:L32"/>
    <mergeCell ref="I31:J32"/>
    <mergeCell ref="G31:H32"/>
    <mergeCell ref="E31:F32"/>
    <mergeCell ref="G162:H162"/>
    <mergeCell ref="E159:F159"/>
    <mergeCell ref="E160:F160"/>
    <mergeCell ref="E161:F161"/>
    <mergeCell ref="E162:F162"/>
    <mergeCell ref="A25:L25"/>
    <mergeCell ref="A26:L26"/>
    <mergeCell ref="B14:L14"/>
    <mergeCell ref="B17:L17"/>
    <mergeCell ref="G35:H35"/>
    <mergeCell ref="I35:J35"/>
    <mergeCell ref="K35:L35"/>
    <mergeCell ref="G36:H36"/>
    <mergeCell ref="I36:J36"/>
    <mergeCell ref="K36:L36"/>
    <mergeCell ref="E35:F35"/>
    <mergeCell ref="E36:F36"/>
    <mergeCell ref="B35:D35"/>
    <mergeCell ref="B36:D36"/>
    <mergeCell ref="E48:F48"/>
    <mergeCell ref="B48:D48"/>
    <mergeCell ref="E38:F38"/>
    <mergeCell ref="E39:F39"/>
    <mergeCell ref="B120:D120"/>
    <mergeCell ref="E167:F167"/>
    <mergeCell ref="E168:F168"/>
    <mergeCell ref="E169:F169"/>
    <mergeCell ref="B136:D136"/>
    <mergeCell ref="B137:D137"/>
    <mergeCell ref="B138:D138"/>
    <mergeCell ref="B139:D139"/>
    <mergeCell ref="B159:D159"/>
    <mergeCell ref="B160:D160"/>
    <mergeCell ref="B161:D161"/>
    <mergeCell ref="B162:D162"/>
    <mergeCell ref="B149:D149"/>
    <mergeCell ref="B150:D150"/>
    <mergeCell ref="B151:D151"/>
    <mergeCell ref="B152:D152"/>
    <mergeCell ref="B153:D153"/>
    <mergeCell ref="B154:D154"/>
    <mergeCell ref="B144:D144"/>
    <mergeCell ref="E144:F144"/>
    <mergeCell ref="E155:F155"/>
    <mergeCell ref="E156:F156"/>
    <mergeCell ref="E157:F157"/>
    <mergeCell ref="E154:F154"/>
    <mergeCell ref="E146:F146"/>
    <mergeCell ref="E166:F166"/>
    <mergeCell ref="E165:F165"/>
    <mergeCell ref="E121:F121"/>
    <mergeCell ref="E124:F124"/>
    <mergeCell ref="E133:F133"/>
    <mergeCell ref="E137:F137"/>
    <mergeCell ref="B155:D155"/>
    <mergeCell ref="B156:D156"/>
    <mergeCell ref="B157:D157"/>
    <mergeCell ref="B145:D145"/>
    <mergeCell ref="B146:D146"/>
    <mergeCell ref="B147:D147"/>
    <mergeCell ref="B148:D148"/>
    <mergeCell ref="E163:F163"/>
    <mergeCell ref="E164:F164"/>
    <mergeCell ref="B141:D141"/>
    <mergeCell ref="B142:D142"/>
    <mergeCell ref="B143:D143"/>
    <mergeCell ref="E147:F147"/>
    <mergeCell ref="B140:D140"/>
    <mergeCell ref="B91:D91"/>
    <mergeCell ref="B92:D92"/>
    <mergeCell ref="B93:D93"/>
    <mergeCell ref="B94:D94"/>
    <mergeCell ref="B75:D75"/>
    <mergeCell ref="B76:D76"/>
    <mergeCell ref="B77:D77"/>
    <mergeCell ref="B78:D78"/>
    <mergeCell ref="B66:D66"/>
    <mergeCell ref="B70:D70"/>
    <mergeCell ref="B71:D71"/>
    <mergeCell ref="B72:D72"/>
    <mergeCell ref="B88:D88"/>
    <mergeCell ref="B89:D89"/>
    <mergeCell ref="B90:D90"/>
    <mergeCell ref="B79:D79"/>
    <mergeCell ref="B80:D80"/>
    <mergeCell ref="B81:D81"/>
    <mergeCell ref="B82:D82"/>
    <mergeCell ref="B83:D83"/>
    <mergeCell ref="B84:D84"/>
    <mergeCell ref="E66:F66"/>
    <mergeCell ref="A67:L67"/>
    <mergeCell ref="B69:D69"/>
    <mergeCell ref="B61:D61"/>
    <mergeCell ref="B62:D62"/>
    <mergeCell ref="B63:D63"/>
    <mergeCell ref="E56:F56"/>
    <mergeCell ref="E55:F55"/>
    <mergeCell ref="E57:F57"/>
    <mergeCell ref="E58:F58"/>
    <mergeCell ref="E65:F65"/>
    <mergeCell ref="B64:D64"/>
    <mergeCell ref="B65:D65"/>
    <mergeCell ref="E59:F59"/>
    <mergeCell ref="E60:F60"/>
    <mergeCell ref="B58:D58"/>
    <mergeCell ref="B57:D57"/>
    <mergeCell ref="B56:D56"/>
    <mergeCell ref="B55:D55"/>
    <mergeCell ref="G55:H55"/>
    <mergeCell ref="I55:J55"/>
    <mergeCell ref="K55:L55"/>
    <mergeCell ref="G57:H57"/>
    <mergeCell ref="I57:J57"/>
    <mergeCell ref="P31:P32"/>
    <mergeCell ref="Q31:Q32"/>
    <mergeCell ref="R31:R32"/>
    <mergeCell ref="S31:S32"/>
    <mergeCell ref="B54:D54"/>
    <mergeCell ref="B51:D51"/>
    <mergeCell ref="B52:D52"/>
    <mergeCell ref="B53:D53"/>
    <mergeCell ref="B49:D49"/>
    <mergeCell ref="E49:F49"/>
    <mergeCell ref="B50:D50"/>
    <mergeCell ref="E50:F50"/>
    <mergeCell ref="B43:D43"/>
    <mergeCell ref="B44:D44"/>
    <mergeCell ref="B45:D45"/>
    <mergeCell ref="B46:D46"/>
    <mergeCell ref="E43:F43"/>
    <mergeCell ref="I37:J37"/>
    <mergeCell ref="K37:L37"/>
    <mergeCell ref="B37:D37"/>
    <mergeCell ref="A31:D32"/>
    <mergeCell ref="A33:L33"/>
    <mergeCell ref="E37:F37"/>
    <mergeCell ref="G37:H37"/>
  </mergeCells>
  <pageMargins left="0.70866141732283472" right="0.70866141732283472" top="0.74803149606299213" bottom="0.74803149606299213" header="0.31496062992125984" footer="0.31496062992125984"/>
  <pageSetup paperSize="9" scale="80" orientation="portrait" horizontalDpi="180" verticalDpi="18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pageSetup paperSize="9" orientation="portrait" horizontalDpi="180" verticalDpi="18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pageSetup paperSize="9" orientation="portrait" horizontalDpi="18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Лист1</vt:lpstr>
      <vt:lpstr>Лист2</vt:lpstr>
      <vt:lpstr>Лист3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2025-07-09T06:21:12Z</dcterms:modified>
</cp:coreProperties>
</file>