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Свободная мощьность\"/>
    </mc:Choice>
  </mc:AlternateContent>
  <bookViews>
    <workbookView xWindow="15" yWindow="-180" windowWidth="15480" windowHeight="9840"/>
  </bookViews>
  <sheets>
    <sheet name="Испытания" sheetId="1" r:id="rId1"/>
    <sheet name="ФХАМ" sheetId="2" r:id="rId2"/>
    <sheet name="ТК" sheetId="3" r:id="rId3"/>
    <sheet name="Лист1" sheetId="4" r:id="rId4"/>
  </sheets>
  <definedNames>
    <definedName name="_xlnm._FilterDatabase" localSheetId="0" hidden="1">Испытания!$C$1:$C$120</definedName>
    <definedName name="_xlnm.Print_Area" localSheetId="0">Испытания!$A$1:$G$120</definedName>
  </definedNames>
  <calcPr calcId="152511" refMode="R1C1"/>
</workbook>
</file>

<file path=xl/calcChain.xml><?xml version="1.0" encoding="utf-8"?>
<calcChain xmlns="http://schemas.openxmlformats.org/spreadsheetml/2006/main">
  <c r="G120" i="1" l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 l="1"/>
  <c r="G99" i="1"/>
  <c r="G98" i="1"/>
  <c r="G97" i="1"/>
  <c r="G70" i="1" l="1"/>
  <c r="G96" i="1" l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<sst xmlns="http://schemas.openxmlformats.org/spreadsheetml/2006/main" count="223" uniqueCount="152">
  <si>
    <t>Пери-одич-ность</t>
  </si>
  <si>
    <t>____________________________ ПО</t>
  </si>
  <si>
    <t xml:space="preserve">Утверждаю  </t>
  </si>
  <si>
    <t>№ пп</t>
  </si>
  <si>
    <t>Дата последнего испытания</t>
  </si>
  <si>
    <t>Примечание</t>
  </si>
  <si>
    <t>электрооборудования ПС 35-110 кВ</t>
  </si>
  <si>
    <t xml:space="preserve"> - утвержденный отсканированный вариант на бумажном носителе</t>
  </si>
  <si>
    <t>Приложение № 3</t>
  </si>
  <si>
    <t>Диспетчерское наименование оборудования</t>
  </si>
  <si>
    <t xml:space="preserve"> Наименование ПС</t>
  </si>
  <si>
    <t xml:space="preserve"> Примечания:  </t>
  </si>
  <si>
    <t xml:space="preserve"> Графики должны быть выполнены в двух вариантах: </t>
  </si>
  <si>
    <t xml:space="preserve"> - электронный вариант в формате Excel.</t>
  </si>
  <si>
    <t>«_____»_____________ 200    г.</t>
  </si>
  <si>
    <t>____________  ___________________</t>
  </si>
  <si>
    <r>
      <t xml:space="preserve">          (Подпись)</t>
    </r>
    <r>
      <rPr>
        <sz val="12"/>
        <rFont val="Times New Roman"/>
        <family val="1"/>
        <charset val="204"/>
      </rPr>
      <t xml:space="preserve">                      </t>
    </r>
    <r>
      <rPr>
        <sz val="8"/>
        <rFont val="Times New Roman"/>
        <family val="1"/>
        <charset val="204"/>
      </rPr>
      <t>(Ф.И.О.)</t>
    </r>
  </si>
  <si>
    <t>____________  _______________________</t>
  </si>
  <si>
    <r>
      <t xml:space="preserve">          (Подпись)</t>
    </r>
    <r>
      <rPr>
        <sz val="12"/>
        <rFont val="Times New Roman"/>
        <family val="1"/>
        <charset val="204"/>
      </rPr>
      <t xml:space="preserve">                          </t>
    </r>
    <r>
      <rPr>
        <sz val="8"/>
        <rFont val="Times New Roman"/>
        <family val="1"/>
        <charset val="204"/>
      </rPr>
      <t>(Ф.И.О.)</t>
    </r>
  </si>
  <si>
    <t>«_______»______________ 200    г.</t>
  </si>
  <si>
    <t>________________  _____________________________</t>
  </si>
  <si>
    <r>
      <t xml:space="preserve">          (Подпись)</t>
    </r>
    <r>
      <rPr>
        <sz val="12"/>
        <rFont val="Times New Roman"/>
        <family val="1"/>
        <charset val="204"/>
      </rPr>
      <t xml:space="preserve">                               </t>
    </r>
    <r>
      <rPr>
        <sz val="8"/>
        <rFont val="Times New Roman"/>
        <family val="1"/>
        <charset val="204"/>
      </rPr>
      <t>(Ф.И.О.)</t>
    </r>
  </si>
  <si>
    <t>МНОГОЛЕТНИЙ  ГРАФИК  ФХАМ</t>
  </si>
  <si>
    <t>Сроки испытаний масла</t>
  </si>
  <si>
    <t xml:space="preserve"> ФХА   -  анализ масла в полном объеме</t>
  </si>
  <si>
    <t xml:space="preserve"> СА      -  сокращенный анализ масла - (пп.1-3 табл. 25.4)</t>
  </si>
  <si>
    <t xml:space="preserve"> Наименование ПС, ВЛ</t>
  </si>
  <si>
    <t>МНОГОЛЕТНИЙ  ГРАФИК  Тепловизионного контроля</t>
  </si>
  <si>
    <t>электрооборудования ВЛ и ПС 35-110 кВ</t>
  </si>
  <si>
    <t>Сроки контроля</t>
  </si>
  <si>
    <t>Напряжение</t>
  </si>
  <si>
    <t xml:space="preserve"> Примечание:  </t>
  </si>
  <si>
    <t>Установленная мощность ПС, Длина ВЛ</t>
  </si>
  <si>
    <t xml:space="preserve"> Вид анализа масла должен обозначаться в  графах   с  6  по  17  буквой: </t>
  </si>
  <si>
    <t>Согласовано</t>
  </si>
  <si>
    <t xml:space="preserve">Заместитель директора </t>
  </si>
  <si>
    <t>филиала ОАО «МРСК Волги» - "Оренбургэнерго"</t>
  </si>
  <si>
    <t>по техническим вопросам - главный инженер</t>
  </si>
  <si>
    <t xml:space="preserve">Главный инженер ПО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</si>
  <si>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Начальник   СИЗП </t>
  </si>
  <si>
    <t xml:space="preserve">к Распоряжению  №_____  от «___» _________ 2008 г. </t>
  </si>
  <si>
    <t>Приложение № 4</t>
  </si>
  <si>
    <t xml:space="preserve">                       </t>
  </si>
  <si>
    <t>Информация о наличии свободной для технологического присоединения потребителей трансформаторной мощьности ООО "БСЭК"</t>
  </si>
  <si>
    <t>№ ТП</t>
  </si>
  <si>
    <t>мощьность кВа</t>
  </si>
  <si>
    <t xml:space="preserve"> I нагр. (А)</t>
  </si>
  <si>
    <t>Б/Н</t>
  </si>
  <si>
    <t>34 Л</t>
  </si>
  <si>
    <t>47 П</t>
  </si>
  <si>
    <t>45 П</t>
  </si>
  <si>
    <t>117 П</t>
  </si>
  <si>
    <t>36 Л</t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</si>
  <si>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РП 18</t>
    </r>
    <r>
      <rPr>
        <b/>
        <sz val="11"/>
        <rFont val="Times New Roman"/>
        <family val="1"/>
        <charset val="204"/>
      </rPr>
      <t xml:space="preserve">, </t>
    </r>
    <r>
      <rPr>
        <sz val="11"/>
        <rFont val="Times New Roman"/>
        <family val="1"/>
        <charset val="204"/>
      </rPr>
      <t>ВЛ 6 кВ, ф Межрайгаз на ТП 439</t>
    </r>
  </si>
  <si>
    <t>от ВЛ 10 кВ, ф Тв-2, пс Твердиловская 110 кВ</t>
  </si>
  <si>
    <t>от ВЛ 10 кВ, ф Тв-3, пс Твердиловская 110 кВ</t>
  </si>
  <si>
    <r>
      <t>от Л 10 кВ ф -1,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пс Грачевская 35/10 кВ</t>
    </r>
  </si>
  <si>
    <r>
      <t>от Л 10 кВ ф -2,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пс Грачевская 35/10 кВ</t>
    </r>
  </si>
  <si>
    <t>от Л 10 кВ   ф Тш-8 пс Ташлинская 110 кВ</t>
  </si>
  <si>
    <t>от Л 10 кВ   ф Тш-1 пс Ташлинская 110 кВ</t>
  </si>
  <si>
    <t>от Л 10 кВ   ф Тш-3 пс Ташлинская 110 кВ</t>
  </si>
  <si>
    <t>от Л 10 кВ   ф Тш-2 пс Ташлинская 110 кВ</t>
  </si>
  <si>
    <t>I ном (А)</t>
  </si>
  <si>
    <t>% загрузки</t>
  </si>
  <si>
    <t xml:space="preserve">от  ВЛ 6 кВ ф "ПБ Липовский" пс Промбаза 35/6 кВ </t>
  </si>
  <si>
    <t>476   (Т 1)</t>
  </si>
  <si>
    <t>476  (Т 2)</t>
  </si>
  <si>
    <t>467 (Т 1)</t>
  </si>
  <si>
    <t>467 (Т2)</t>
  </si>
  <si>
    <t>330 (Т 2)</t>
  </si>
  <si>
    <t>330 (Т 1)</t>
  </si>
  <si>
    <t>РП 15 (Т 1)</t>
  </si>
  <si>
    <t xml:space="preserve"> от ВЛ 10 кВ, ф Пм-5  пс Первомайская 110 кВ</t>
  </si>
  <si>
    <t>от Л 6 кВ ф - 2  пс Первомайская 35/6 кВ</t>
  </si>
  <si>
    <r>
      <t xml:space="preserve"> от Л 10 кВ ф-10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пс Промбаза 35/10 кВ  </t>
    </r>
  </si>
  <si>
    <t>от Л 10 кВ ф Ур-1 пс Уральская 35/10 кВ</t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</si>
  <si>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ф  Пб-Липовский, пс Промбаза  35/6 кВ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</si>
  <si>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ф   "Рч-2" пс Речная 110\6  кВ</t>
    </r>
  </si>
  <si>
    <t>от ВЛ 6 кВ,  ф Бз- Искра,  пс Бузулукская 220/110\35\10\6 кВ</t>
  </si>
  <si>
    <t xml:space="preserve">от ВЛ 6 кВ,  ф Бз- Искра,  пс Бузулукская 220/110\35\10\6 кВ </t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</si>
  <si>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ф  №  "Водовод 1,2", пс Бузулукская 220/110\35\10\6 кВ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</si>
  <si>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ф "Очест. Сооруж. 1- 2, пс Бузулукская 220/110\35\10\6 кВ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</si>
  <si>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ф  Маяк 1,2, РП 19, 1 СШ пс "Погат" 35/6  кВ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</si>
  <si>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ф Город 3, РП 396,Заводская 110/6 кВ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</si>
  <si>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РП 18, ВЛ 6 кВ ф Межрайгаз пс "Речная 110\6 кВ. </t>
    </r>
  </si>
  <si>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РП 1, ВЛ 6 кВ, Ф Сухореченский пс Бузулукская 220/110\35\10\6 кВ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</si>
  <si>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ф Красный флаг - 1, пс Бузулукская 220/110\35\10\6 кВ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</si>
  <si>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ВЛ 6 кВ РП 1 ф Город 4 пс "Заводская 110/6 кВ </t>
    </r>
  </si>
  <si>
    <r>
      <t>от  РП 2, ф Химчистка, ВЛ 6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 кВ, пс "Заводская 110/6 кВ</t>
    </r>
  </si>
  <si>
    <t>пс "Заводская 110/6 кВ 1 СШ, яч 22, КЛ 6 кВ ф ТРК Север, резерв пс 7 мик-он 110/6 кВ, яч 6 ВЛЗ 6 кВФ Парк</t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</si>
  <si>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ВЛ 6 кВ ф  №  "Учхоз", "АБЗ" пс "Речная 110/6 кВ 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</si>
  <si>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ф  №  "Дом Советов" пс  Заводская 110/6 кВ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</si>
  <si>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ф  №  "Город 2" пс  Бузулукская 220/110\35\10\6 кВ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</si>
  <si>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ВЛ 6 кВ ф  №  "Маслозавод" пс  Заводская 110/6 кВ </t>
    </r>
  </si>
  <si>
    <r>
      <t xml:space="preserve">от 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кВ, ф  №  "12 мик-он" РП 18 пс Речная 110/6 кВ</t>
    </r>
  </si>
  <si>
    <t>от ВЛ 6 кВ ф  №  "АБЗ" пс Речная 110/6 кВ</t>
  </si>
  <si>
    <t>от ВЛ 6 кВ ф "ЖБИ" пс Промбаза 35/6 кВ ООО "Навигатор 2006"</t>
  </si>
  <si>
    <t xml:space="preserve">от ВЛ 6 кВ ф "Красный флаг - 1" пс Бузулукская 220/110\35\10\6  кВ </t>
  </si>
  <si>
    <t xml:space="preserve">от  ВЛ 6 кВ ф "АБЗ" пс Речная 110/6 кВ </t>
  </si>
  <si>
    <t xml:space="preserve">от  ВЛ 6 кВ ф "АБЗ" пс Речная 110/6кВ </t>
  </si>
  <si>
    <t xml:space="preserve"> от ВЛ 6 кВ ф "Рч- 1" пс Речная 110/6 кВ </t>
  </si>
  <si>
    <r>
      <rPr>
        <b/>
        <sz val="11"/>
        <rFont val="Times New Roman"/>
        <family val="1"/>
        <charset val="204"/>
      </rPr>
      <t xml:space="preserve">  </t>
    </r>
    <r>
      <rPr>
        <sz val="11"/>
        <rFont val="Times New Roman"/>
        <family val="1"/>
        <charset val="204"/>
      </rPr>
      <t>от  Л 10 кВ ф 907 пс Долговская 35/6 кВ ООО "Природа Оренбург"</t>
    </r>
  </si>
  <si>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от ВЛ 6 кв ф Султангуловский   пс Заглядино 35/6 кВ ООО " Природа Пермь" </t>
    </r>
  </si>
  <si>
    <t>Диспетчерское наименование присоеденения</t>
  </si>
  <si>
    <t xml:space="preserve">от ВЛ 6 кВ ф "Красный флаг - 1" пс Бузулукская 220/110/35/10/6  кВ </t>
  </si>
  <si>
    <t xml:space="preserve">от ВЛ 6 кВ ф "ЖБИ" пс Промбаза 35/6 кВ </t>
  </si>
  <si>
    <t xml:space="preserve"> Б/Н   ООО "Алмаз"</t>
  </si>
  <si>
    <t>от  РП 1, ВЛ 6 кВ Ф Сухореченский пс Бузулукская 220/110/35/10/6 кВ</t>
  </si>
  <si>
    <t>210 П</t>
  </si>
  <si>
    <t>211 П</t>
  </si>
  <si>
    <t>212 П</t>
  </si>
  <si>
    <t>213 П</t>
  </si>
  <si>
    <t>214 П</t>
  </si>
  <si>
    <t>от ВЛ 6 кВ ф  № 5  "Учхоз" пс Речная 110/6  кВ</t>
  </si>
  <si>
    <t xml:space="preserve">от  ВЛ 6 кВ "АБЗ" пс Речная 110/6 кВ  </t>
  </si>
  <si>
    <t>от  ВЛ 6 кВ ф "ЖБИ" пс Промбаза 35/6  кВ</t>
  </si>
  <si>
    <t>54 П</t>
  </si>
  <si>
    <t>от ВЛ Пб-Липовский, пс Промбаза 35/6 кВ,</t>
  </si>
  <si>
    <t>пс Красногвардейский Элеватор 35/10 кВ</t>
  </si>
  <si>
    <t>Т 1</t>
  </si>
  <si>
    <t>Т 2</t>
  </si>
  <si>
    <t>от ВЛ 10 кВ, ф Тв-6, пс Твердиловская 110 кВ</t>
  </si>
  <si>
    <t xml:space="preserve">от ВЛ 6 кВ ф  "АБЗ" пс Речная 110/6 кВ   </t>
  </si>
  <si>
    <r>
      <t>от</t>
    </r>
    <r>
      <rPr>
        <b/>
        <sz val="11"/>
        <rFont val="Times New Roman"/>
        <family val="1"/>
        <charset val="204"/>
      </rPr>
      <t xml:space="preserve">  </t>
    </r>
    <r>
      <rPr>
        <sz val="11"/>
        <rFont val="Times New Roman"/>
        <family val="1"/>
        <charset val="204"/>
      </rPr>
      <t xml:space="preserve">ВЛ 6 кВ ф  "АБЗ" пс Речная 110/6 кВ  </t>
    </r>
  </si>
  <si>
    <r>
      <t>от</t>
    </r>
    <r>
      <rPr>
        <b/>
        <sz val="11"/>
        <rFont val="Times New Roman"/>
        <family val="1"/>
        <charset val="204"/>
      </rPr>
      <t xml:space="preserve">  </t>
    </r>
    <r>
      <rPr>
        <sz val="11"/>
        <rFont val="Times New Roman"/>
        <family val="1"/>
        <charset val="204"/>
      </rPr>
      <t xml:space="preserve">ВЛ 6 кВ ф  №  "Маслозавод" пс  Бузулукская 220/110/35/10/6  кВ </t>
    </r>
  </si>
  <si>
    <t xml:space="preserve">от ВЛ 6 кВ ф "Город 7" пс Промбаза 35/6 кВ </t>
  </si>
  <si>
    <t xml:space="preserve"> Б/Н    Королев</t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</si>
  <si>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ф  №  "Город 1" пс  Бузулукская 220/110\35\10\6 кВ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</si>
  <si>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"Западный -2", РП-2, ВЛ фидер "АРМ" пс Заводская 110/6 кВ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</si>
  <si>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ф   "Рч-1" пс Речная 110\6  кВ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</si>
  <si>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ф   "АБЗ" пс Речная 110\6  кВ</t>
    </r>
  </si>
  <si>
    <t>от ВЛ 10 кВ, ф Нт-2, пс Новотепловская 110/35/10 кВ</t>
  </si>
  <si>
    <t>220 П</t>
  </si>
  <si>
    <t>от Л 10 кВ ф Кт-7 пс Колтубановская 110/10 кВ</t>
  </si>
  <si>
    <t xml:space="preserve">от Л 10 кВ Тц - 9 пс Тоцкая 35/10 кВ    </t>
  </si>
  <si>
    <t>от Л 10 кВ   ф Кг 3 пс Красногвардейская 35/10 кВ</t>
  </si>
  <si>
    <t>от Л 10 кВ На-2 пс Новоалександровская 35/10 кВ</t>
  </si>
  <si>
    <t>РП 15 (Т 2)</t>
  </si>
  <si>
    <t xml:space="preserve">от ВЛ 6 кВ ф  №  "Маслозавод" пс  Заводская 110/6 кВ </t>
  </si>
  <si>
    <t>от ВЛ 10 кВ, ф Тв-2, пс Твердиловская 110/35/10 кВ</t>
  </si>
  <si>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от ВЛ 6 кВ ф Ретронслятор- 3, пс Линейная 35/6 кВ</t>
    </r>
  </si>
  <si>
    <t>за 2023 год</t>
  </si>
  <si>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 пс "Заводская 110/6  кВ ВЛ 6 кВ фидер "Западный -2", РП-2, ВЛ фидер "АРМ" </t>
    </r>
  </si>
  <si>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 пс "Заводская 110/6  кВ КЛ 6 кВ, РУС - 1, 2 </t>
    </r>
  </si>
  <si>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 ВЛ 6 кВ ф "Никольский" пс Промбаза 35/6 кВ .</t>
    </r>
  </si>
  <si>
    <t xml:space="preserve">Новое БПО пс Промбаза 36/6 кВ, ВЛ 6 кВ фидер Котельная 1 ц             </t>
  </si>
  <si>
    <t xml:space="preserve">Старое БПО пс Промбаза 36/6 кВ, ВЛ 6 кВ фидер Котельная 1 ц             </t>
  </si>
  <si>
    <t xml:space="preserve">Новое БПО пс Промбаза 36/6 кВ, ВЛ 6 кВ фидер Котельная  2 ц             </t>
  </si>
  <si>
    <t xml:space="preserve">Старое БПО пс Промбаза 36/6 кВ, ВЛ 6 кВ фидер Котельная  2 ц             </t>
  </si>
  <si>
    <r>
      <t xml:space="preserve"> Л 6 кВ  Бз- Искра пс Бузулукская 220/110/35/10/6 кВ. Бузулукский район</t>
    </r>
    <r>
      <rPr>
        <b/>
        <sz val="11"/>
        <rFont val="Times New Roman"/>
        <family val="1"/>
        <charset val="204"/>
      </rPr>
      <t xml:space="preserve">  </t>
    </r>
  </si>
  <si>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пс Первомайская 35/6 кВ Л 6 кВ ф - 2  </t>
    </r>
  </si>
  <si>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пс Первомайская 110/35/10 кВ ф Пм-5 ВЛ 10 кВ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</si>
</sst>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6" fillId="0" borderId="0" xfId="0" applyFont="1"/>
    <xf numFmtId="0" fontId="1" fillId="0" borderId="0" xfId="0" applyFont="1"/>
    <xf numFmtId="0" fontId="2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/>
    <xf numFmtId="0" fontId="1" fillId="0" borderId="0" xfId="0" applyFont="1" applyFill="1" applyBorder="1" applyAlignment="1"/>
    <xf numFmtId="0" fontId="6" fillId="0" borderId="0" xfId="0" applyFont="1" applyAlignment="1"/>
    <xf numFmtId="0" fontId="0" fillId="0" borderId="0" xfId="0" applyFill="1"/>
    <xf numFmtId="0" fontId="0" fillId="0" borderId="0" xfId="0"/>
    <xf numFmtId="0" fontId="0" fillId="0" borderId="0" xfId="0" applyAlignment="1">
      <alignment horizontal="center" vertical="center" wrapText="1"/>
    </xf>
    <xf numFmtId="0" fontId="6" fillId="0" borderId="0" xfId="0" applyFont="1"/>
    <xf numFmtId="0" fontId="7" fillId="0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/>
    </xf>
    <xf numFmtId="0" fontId="11" fillId="3" borderId="5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/>
    </xf>
    <xf numFmtId="0" fontId="1" fillId="3" borderId="0" xfId="0" applyFont="1" applyFill="1"/>
    <xf numFmtId="0" fontId="7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/>
    <xf numFmtId="0" fontId="4" fillId="0" borderId="0" xfId="0" applyFont="1" applyAlignment="1">
      <alignment horizontal="center"/>
    </xf>
    <xf numFmtId="0" fontId="8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0" fillId="0" borderId="0" xfId="0"/>
    <xf numFmtId="0" fontId="6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2" fillId="0" borderId="0" xfId="0" applyFont="1"/>
    <xf numFmtId="0" fontId="5" fillId="0" borderId="0" xfId="0" applyFont="1" applyBorder="1" applyAlignment="1">
      <alignment horizontal="center"/>
    </xf>
    <xf numFmtId="0" fontId="1" fillId="0" borderId="0" xfId="0" applyFont="1" applyAlignment="1"/>
    <xf numFmtId="0" fontId="1" fillId="0" borderId="0" xfId="0" applyFont="1" applyFill="1" applyBorder="1" applyAlignment="1"/>
    <xf numFmtId="0" fontId="1" fillId="0" borderId="0" xfId="0" applyFont="1" applyAlignment="1">
      <alignment horizontal="right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2" xfId="0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0"/>
  <sheetViews>
    <sheetView tabSelected="1" view="pageBreakPreview" topLeftCell="A103" zoomScaleSheetLayoutView="100" workbookViewId="0">
      <selection activeCell="I109" sqref="I109"/>
    </sheetView>
  </sheetViews>
  <sheetFormatPr defaultRowHeight="12.75" x14ac:dyDescent="0.2"/>
  <cols>
    <col min="1" max="1" width="8" customWidth="1"/>
    <col min="2" max="2" width="56.28515625" customWidth="1"/>
    <col min="3" max="3" width="22" customWidth="1"/>
    <col min="4" max="6" width="23.140625" customWidth="1"/>
    <col min="7" max="7" width="28" customWidth="1"/>
  </cols>
  <sheetData>
    <row r="1" spans="1:12" ht="16.5" customHeight="1" x14ac:dyDescent="0.25">
      <c r="B1" s="19"/>
      <c r="C1" t="s">
        <v>42</v>
      </c>
      <c r="G1" s="31"/>
      <c r="H1" s="31"/>
      <c r="I1" s="31"/>
      <c r="J1" s="31"/>
      <c r="K1" s="31"/>
      <c r="L1" s="31"/>
    </row>
    <row r="2" spans="1:12" ht="19.5" customHeight="1" x14ac:dyDescent="0.3">
      <c r="A2" s="32" t="s">
        <v>43</v>
      </c>
      <c r="B2" s="32"/>
      <c r="C2" s="32"/>
      <c r="D2" s="32"/>
      <c r="E2" s="32"/>
      <c r="F2" s="32"/>
      <c r="G2" s="32"/>
    </row>
    <row r="3" spans="1:12" ht="18.75" x14ac:dyDescent="0.3">
      <c r="A3" s="32" t="s">
        <v>141</v>
      </c>
      <c r="B3" s="35"/>
      <c r="C3" s="35"/>
      <c r="D3" s="35"/>
      <c r="E3" s="35"/>
      <c r="F3" s="35"/>
      <c r="G3" s="35"/>
    </row>
    <row r="4" spans="1:12" s="16" customFormat="1" ht="12.75" customHeight="1" x14ac:dyDescent="0.2">
      <c r="A4" s="36" t="s">
        <v>3</v>
      </c>
      <c r="B4" s="33" t="s">
        <v>103</v>
      </c>
      <c r="C4" s="30"/>
      <c r="D4" s="30"/>
      <c r="E4" s="30"/>
      <c r="F4" s="30"/>
      <c r="G4" s="30"/>
    </row>
    <row r="5" spans="1:12" s="16" customFormat="1" ht="49.5" customHeight="1" x14ac:dyDescent="0.2">
      <c r="A5" s="37"/>
      <c r="B5" s="34"/>
      <c r="C5" s="20" t="s">
        <v>44</v>
      </c>
      <c r="D5" s="20" t="s">
        <v>45</v>
      </c>
      <c r="E5" s="20" t="s">
        <v>62</v>
      </c>
      <c r="F5" s="20" t="s">
        <v>46</v>
      </c>
      <c r="G5" s="20" t="s">
        <v>63</v>
      </c>
    </row>
    <row r="6" spans="1:12" s="25" customFormat="1" ht="21.75" customHeight="1" x14ac:dyDescent="0.25">
      <c r="A6" s="21">
        <v>1</v>
      </c>
      <c r="B6" s="22" t="s">
        <v>125</v>
      </c>
      <c r="C6" s="23">
        <v>394</v>
      </c>
      <c r="D6" s="23">
        <v>630</v>
      </c>
      <c r="E6" s="23">
        <v>910</v>
      </c>
      <c r="F6" s="24">
        <v>317</v>
      </c>
      <c r="G6" s="23">
        <f>SUM(F6*100/E6)</f>
        <v>34.835164835164832</v>
      </c>
    </row>
    <row r="7" spans="1:12" s="25" customFormat="1" ht="30" customHeight="1" x14ac:dyDescent="0.25">
      <c r="A7" s="21">
        <v>2</v>
      </c>
      <c r="B7" s="22" t="s">
        <v>104</v>
      </c>
      <c r="C7" s="23">
        <v>232</v>
      </c>
      <c r="D7" s="23">
        <v>160</v>
      </c>
      <c r="E7" s="23">
        <v>231</v>
      </c>
      <c r="F7" s="23">
        <v>76</v>
      </c>
      <c r="G7" s="23">
        <f t="shared" ref="G7:G63" si="0">SUM(F7*100/E7)</f>
        <v>32.900432900432904</v>
      </c>
    </row>
    <row r="8" spans="1:12" s="25" customFormat="1" ht="30" customHeight="1" x14ac:dyDescent="0.25">
      <c r="A8" s="21">
        <v>3</v>
      </c>
      <c r="B8" s="22" t="s">
        <v>97</v>
      </c>
      <c r="C8" s="23">
        <v>124</v>
      </c>
      <c r="D8" s="23">
        <v>100</v>
      </c>
      <c r="E8" s="23">
        <v>145</v>
      </c>
      <c r="F8" s="24">
        <v>52</v>
      </c>
      <c r="G8" s="23">
        <f t="shared" si="0"/>
        <v>35.862068965517238</v>
      </c>
    </row>
    <row r="9" spans="1:12" s="25" customFormat="1" ht="21.75" customHeight="1" x14ac:dyDescent="0.25">
      <c r="A9" s="21">
        <v>4</v>
      </c>
      <c r="B9" s="22" t="s">
        <v>100</v>
      </c>
      <c r="C9" s="23">
        <v>115</v>
      </c>
      <c r="D9" s="23">
        <v>63</v>
      </c>
      <c r="E9" s="24">
        <v>91</v>
      </c>
      <c r="F9" s="23">
        <v>12</v>
      </c>
      <c r="G9" s="23">
        <f t="shared" si="0"/>
        <v>13.186813186813186</v>
      </c>
    </row>
    <row r="10" spans="1:12" s="25" customFormat="1" ht="32.25" customHeight="1" x14ac:dyDescent="0.25">
      <c r="A10" s="21">
        <v>5</v>
      </c>
      <c r="B10" s="22" t="s">
        <v>97</v>
      </c>
      <c r="C10" s="26">
        <v>444</v>
      </c>
      <c r="D10" s="23">
        <v>100</v>
      </c>
      <c r="E10" s="23">
        <v>145</v>
      </c>
      <c r="F10" s="24">
        <v>35</v>
      </c>
      <c r="G10" s="23">
        <f t="shared" si="0"/>
        <v>24.137931034482758</v>
      </c>
    </row>
    <row r="11" spans="1:12" s="25" customFormat="1" ht="20.25" customHeight="1" x14ac:dyDescent="0.25">
      <c r="A11" s="21">
        <v>6</v>
      </c>
      <c r="B11" s="22" t="s">
        <v>99</v>
      </c>
      <c r="C11" s="24">
        <v>231</v>
      </c>
      <c r="D11" s="23">
        <v>400</v>
      </c>
      <c r="E11" s="23">
        <v>577</v>
      </c>
      <c r="F11" s="23">
        <v>60</v>
      </c>
      <c r="G11" s="23">
        <f t="shared" si="0"/>
        <v>10.398613518197573</v>
      </c>
    </row>
    <row r="12" spans="1:12" s="25" customFormat="1" ht="30.75" customHeight="1" x14ac:dyDescent="0.25">
      <c r="A12" s="21">
        <v>7</v>
      </c>
      <c r="B12" s="22" t="s">
        <v>105</v>
      </c>
      <c r="C12" s="24" t="s">
        <v>106</v>
      </c>
      <c r="D12" s="23">
        <v>63</v>
      </c>
      <c r="E12" s="24">
        <v>91</v>
      </c>
      <c r="F12" s="23">
        <v>25</v>
      </c>
      <c r="G12" s="23">
        <f t="shared" si="0"/>
        <v>27.472527472527471</v>
      </c>
    </row>
    <row r="13" spans="1:12" s="25" customFormat="1" ht="28.5" customHeight="1" x14ac:dyDescent="0.25">
      <c r="A13" s="21">
        <v>8</v>
      </c>
      <c r="B13" s="22" t="s">
        <v>114</v>
      </c>
      <c r="C13" s="24">
        <v>239</v>
      </c>
      <c r="D13" s="23">
        <v>250</v>
      </c>
      <c r="E13" s="23">
        <v>361</v>
      </c>
      <c r="F13" s="23">
        <v>28</v>
      </c>
      <c r="G13" s="23">
        <f t="shared" si="0"/>
        <v>7.7562326869806091</v>
      </c>
    </row>
    <row r="14" spans="1:12" s="25" customFormat="1" ht="28.5" customHeight="1" x14ac:dyDescent="0.25">
      <c r="A14" s="21">
        <v>9</v>
      </c>
      <c r="B14" s="22" t="s">
        <v>115</v>
      </c>
      <c r="C14" s="24" t="s">
        <v>126</v>
      </c>
      <c r="D14" s="23">
        <v>160</v>
      </c>
      <c r="E14" s="23">
        <v>231</v>
      </c>
      <c r="F14" s="23">
        <v>62</v>
      </c>
      <c r="G14" s="23">
        <f t="shared" si="0"/>
        <v>26.839826839826841</v>
      </c>
    </row>
    <row r="15" spans="1:12" s="25" customFormat="1" ht="32.25" customHeight="1" x14ac:dyDescent="0.25">
      <c r="A15" s="21">
        <v>10</v>
      </c>
      <c r="B15" s="22" t="s">
        <v>115</v>
      </c>
      <c r="C15" s="24">
        <v>242</v>
      </c>
      <c r="D15" s="23">
        <v>630</v>
      </c>
      <c r="E15" s="23">
        <v>910</v>
      </c>
      <c r="F15" s="23">
        <v>89</v>
      </c>
      <c r="G15" s="23">
        <f t="shared" si="0"/>
        <v>9.780219780219781</v>
      </c>
    </row>
    <row r="16" spans="1:12" s="25" customFormat="1" ht="23.25" customHeight="1" x14ac:dyDescent="0.25">
      <c r="A16" s="21">
        <v>11</v>
      </c>
      <c r="B16" s="22" t="s">
        <v>98</v>
      </c>
      <c r="C16" s="24">
        <v>458</v>
      </c>
      <c r="D16" s="23">
        <v>100</v>
      </c>
      <c r="E16" s="23">
        <v>145</v>
      </c>
      <c r="F16" s="24">
        <v>32</v>
      </c>
      <c r="G16" s="23">
        <f t="shared" si="0"/>
        <v>22.068965517241381</v>
      </c>
    </row>
    <row r="17" spans="1:7" s="25" customFormat="1" ht="38.25" customHeight="1" x14ac:dyDescent="0.25">
      <c r="A17" s="21">
        <v>12</v>
      </c>
      <c r="B17" s="22" t="s">
        <v>97</v>
      </c>
      <c r="C17" s="23">
        <v>126</v>
      </c>
      <c r="D17" s="23">
        <v>100</v>
      </c>
      <c r="E17" s="23">
        <v>145</v>
      </c>
      <c r="F17" s="24">
        <v>66</v>
      </c>
      <c r="G17" s="23">
        <f t="shared" si="0"/>
        <v>45.517241379310342</v>
      </c>
    </row>
    <row r="18" spans="1:7" s="25" customFormat="1" ht="35.25" customHeight="1" x14ac:dyDescent="0.25">
      <c r="A18" s="21">
        <v>13</v>
      </c>
      <c r="B18" s="22" t="s">
        <v>96</v>
      </c>
      <c r="C18" s="23" t="s">
        <v>47</v>
      </c>
      <c r="D18" s="24">
        <v>100</v>
      </c>
      <c r="E18" s="24">
        <v>145</v>
      </c>
      <c r="F18" s="23">
        <v>26</v>
      </c>
      <c r="G18" s="23">
        <f t="shared" si="0"/>
        <v>17.931034482758619</v>
      </c>
    </row>
    <row r="19" spans="1:7" s="25" customFormat="1" ht="27.75" customHeight="1" x14ac:dyDescent="0.25">
      <c r="A19" s="21">
        <v>14</v>
      </c>
      <c r="B19" s="22" t="s">
        <v>64</v>
      </c>
      <c r="C19" s="23" t="s">
        <v>48</v>
      </c>
      <c r="D19" s="24">
        <v>25</v>
      </c>
      <c r="E19" s="24">
        <v>36</v>
      </c>
      <c r="F19" s="23">
        <v>18</v>
      </c>
      <c r="G19" s="23">
        <f t="shared" si="0"/>
        <v>50</v>
      </c>
    </row>
    <row r="20" spans="1:7" s="25" customFormat="1" ht="23.25" customHeight="1" x14ac:dyDescent="0.25">
      <c r="A20" s="21">
        <v>15</v>
      </c>
      <c r="B20" s="22" t="s">
        <v>122</v>
      </c>
      <c r="C20" s="23">
        <v>226</v>
      </c>
      <c r="D20" s="24">
        <v>160</v>
      </c>
      <c r="E20" s="23">
        <v>231</v>
      </c>
      <c r="F20" s="23">
        <v>43</v>
      </c>
      <c r="G20" s="23">
        <f t="shared" si="0"/>
        <v>18.614718614718615</v>
      </c>
    </row>
    <row r="21" spans="1:7" s="25" customFormat="1" ht="19.5" customHeight="1" x14ac:dyDescent="0.25">
      <c r="A21" s="21">
        <v>16</v>
      </c>
      <c r="B21" s="22" t="s">
        <v>123</v>
      </c>
      <c r="C21" s="23">
        <v>292</v>
      </c>
      <c r="D21" s="23">
        <v>250</v>
      </c>
      <c r="E21" s="23">
        <v>361</v>
      </c>
      <c r="F21" s="23">
        <v>51</v>
      </c>
      <c r="G21" s="23">
        <f t="shared" si="0"/>
        <v>14.127423822714681</v>
      </c>
    </row>
    <row r="22" spans="1:7" s="25" customFormat="1" ht="23.25" customHeight="1" x14ac:dyDescent="0.25">
      <c r="A22" s="21">
        <v>17</v>
      </c>
      <c r="B22" s="22" t="s">
        <v>140</v>
      </c>
      <c r="C22" s="23">
        <v>428</v>
      </c>
      <c r="D22" s="23">
        <v>400</v>
      </c>
      <c r="E22" s="23">
        <v>577</v>
      </c>
      <c r="F22" s="24">
        <v>130</v>
      </c>
      <c r="G22" s="23">
        <f t="shared" si="0"/>
        <v>22.530329289428078</v>
      </c>
    </row>
    <row r="23" spans="1:7" s="25" customFormat="1" ht="32.25" customHeight="1" x14ac:dyDescent="0.25">
      <c r="A23" s="21">
        <v>18</v>
      </c>
      <c r="B23" s="22" t="s">
        <v>124</v>
      </c>
      <c r="C23" s="26">
        <v>145</v>
      </c>
      <c r="D23" s="23">
        <v>180</v>
      </c>
      <c r="E23" s="23">
        <v>261</v>
      </c>
      <c r="F23" s="24">
        <v>62</v>
      </c>
      <c r="G23" s="23">
        <f t="shared" si="0"/>
        <v>23.754789272030653</v>
      </c>
    </row>
    <row r="24" spans="1:7" s="25" customFormat="1" ht="23.25" customHeight="1" x14ac:dyDescent="0.25">
      <c r="A24" s="21">
        <v>19</v>
      </c>
      <c r="B24" s="22" t="s">
        <v>95</v>
      </c>
      <c r="C24" s="26">
        <v>192</v>
      </c>
      <c r="D24" s="23">
        <v>400</v>
      </c>
      <c r="E24" s="23">
        <v>580</v>
      </c>
      <c r="F24" s="23">
        <v>29</v>
      </c>
      <c r="G24" s="23">
        <f t="shared" si="0"/>
        <v>5</v>
      </c>
    </row>
    <row r="25" spans="1:7" s="25" customFormat="1" ht="21.75" customHeight="1" x14ac:dyDescent="0.25">
      <c r="A25" s="21">
        <v>20</v>
      </c>
      <c r="B25" s="22" t="s">
        <v>94</v>
      </c>
      <c r="C25" s="23">
        <v>217</v>
      </c>
      <c r="D25" s="23">
        <v>250</v>
      </c>
      <c r="E25" s="24">
        <v>361</v>
      </c>
      <c r="F25" s="23">
        <v>44</v>
      </c>
      <c r="G25" s="23">
        <f t="shared" si="0"/>
        <v>12.18836565096953</v>
      </c>
    </row>
    <row r="26" spans="1:7" s="25" customFormat="1" ht="31.5" customHeight="1" x14ac:dyDescent="0.25">
      <c r="A26" s="21">
        <v>21</v>
      </c>
      <c r="B26" s="22" t="s">
        <v>138</v>
      </c>
      <c r="C26" s="23">
        <v>369</v>
      </c>
      <c r="D26" s="23">
        <v>63</v>
      </c>
      <c r="E26" s="24">
        <v>91</v>
      </c>
      <c r="F26" s="23">
        <v>19</v>
      </c>
      <c r="G26" s="23">
        <f t="shared" si="0"/>
        <v>20.87912087912088</v>
      </c>
    </row>
    <row r="27" spans="1:7" s="25" customFormat="1" ht="29.25" customHeight="1" x14ac:dyDescent="0.25">
      <c r="A27" s="21">
        <v>22</v>
      </c>
      <c r="B27" s="22" t="s">
        <v>138</v>
      </c>
      <c r="C27" s="23">
        <v>441</v>
      </c>
      <c r="D27" s="23">
        <v>25</v>
      </c>
      <c r="E27" s="24">
        <v>36</v>
      </c>
      <c r="F27" s="23">
        <v>33</v>
      </c>
      <c r="G27" s="23">
        <f t="shared" si="0"/>
        <v>91.666666666666671</v>
      </c>
    </row>
    <row r="28" spans="1:7" s="25" customFormat="1" ht="25.5" customHeight="1" x14ac:dyDescent="0.25">
      <c r="A28" s="21">
        <v>23</v>
      </c>
      <c r="B28" s="22" t="s">
        <v>93</v>
      </c>
      <c r="C28" s="24">
        <v>151</v>
      </c>
      <c r="D28" s="23">
        <v>630</v>
      </c>
      <c r="E28" s="23">
        <v>910</v>
      </c>
      <c r="F28" s="23">
        <v>211</v>
      </c>
      <c r="G28" s="23">
        <f t="shared" si="0"/>
        <v>23.186813186813186</v>
      </c>
    </row>
    <row r="29" spans="1:7" s="25" customFormat="1" ht="36" customHeight="1" x14ac:dyDescent="0.25">
      <c r="A29" s="21">
        <v>24</v>
      </c>
      <c r="B29" s="22" t="s">
        <v>127</v>
      </c>
      <c r="C29" s="24">
        <v>173</v>
      </c>
      <c r="D29" s="28">
        <v>250</v>
      </c>
      <c r="E29" s="26">
        <v>361</v>
      </c>
      <c r="F29" s="28">
        <v>32</v>
      </c>
      <c r="G29" s="23">
        <f t="shared" si="0"/>
        <v>8.86426592797784</v>
      </c>
    </row>
    <row r="30" spans="1:7" s="25" customFormat="1" ht="34.5" customHeight="1" x14ac:dyDescent="0.25">
      <c r="A30" s="21">
        <v>25</v>
      </c>
      <c r="B30" s="22" t="s">
        <v>92</v>
      </c>
      <c r="C30" s="23">
        <v>431</v>
      </c>
      <c r="D30" s="24">
        <v>40</v>
      </c>
      <c r="E30" s="23">
        <v>58</v>
      </c>
      <c r="F30" s="23">
        <v>4</v>
      </c>
      <c r="G30" s="23">
        <f t="shared" si="0"/>
        <v>6.8965517241379306</v>
      </c>
    </row>
    <row r="31" spans="1:7" s="25" customFormat="1" ht="30.75" customHeight="1" x14ac:dyDescent="0.25">
      <c r="A31" s="21">
        <v>26</v>
      </c>
      <c r="B31" s="22" t="s">
        <v>91</v>
      </c>
      <c r="C31" s="24">
        <v>283</v>
      </c>
      <c r="D31" s="23">
        <v>160</v>
      </c>
      <c r="E31" s="23">
        <v>231</v>
      </c>
      <c r="F31" s="24">
        <v>20</v>
      </c>
      <c r="G31" s="23">
        <f t="shared" si="0"/>
        <v>8.6580086580086579</v>
      </c>
    </row>
    <row r="32" spans="1:7" s="25" customFormat="1" ht="23.25" customHeight="1" x14ac:dyDescent="0.25">
      <c r="A32" s="21">
        <v>27</v>
      </c>
      <c r="B32" s="22" t="s">
        <v>90</v>
      </c>
      <c r="C32" s="24">
        <v>353</v>
      </c>
      <c r="D32" s="23">
        <v>160</v>
      </c>
      <c r="E32" s="23">
        <v>231</v>
      </c>
      <c r="F32" s="23">
        <v>2</v>
      </c>
      <c r="G32" s="23">
        <f t="shared" si="0"/>
        <v>0.86580086580086579</v>
      </c>
    </row>
    <row r="33" spans="1:7" s="25" customFormat="1" ht="35.25" customHeight="1" x14ac:dyDescent="0.25">
      <c r="A33" s="21">
        <v>28</v>
      </c>
      <c r="B33" s="22" t="s">
        <v>89</v>
      </c>
      <c r="C33" s="24" t="s">
        <v>65</v>
      </c>
      <c r="D33" s="23">
        <v>1600</v>
      </c>
      <c r="E33" s="23">
        <v>2309</v>
      </c>
      <c r="F33" s="24">
        <v>400</v>
      </c>
      <c r="G33" s="23">
        <f t="shared" si="0"/>
        <v>17.3235166738848</v>
      </c>
    </row>
    <row r="34" spans="1:7" s="25" customFormat="1" ht="35.25" customHeight="1" x14ac:dyDescent="0.25">
      <c r="A34" s="21">
        <v>29</v>
      </c>
      <c r="B34" s="22" t="s">
        <v>89</v>
      </c>
      <c r="C34" s="24" t="s">
        <v>66</v>
      </c>
      <c r="D34" s="23">
        <v>1600</v>
      </c>
      <c r="E34" s="23">
        <v>2309</v>
      </c>
      <c r="F34" s="24">
        <v>430</v>
      </c>
      <c r="G34" s="23">
        <f t="shared" si="0"/>
        <v>18.622780424426157</v>
      </c>
    </row>
    <row r="35" spans="1:7" s="25" customFormat="1" ht="24.75" customHeight="1" x14ac:dyDescent="0.25">
      <c r="A35" s="21">
        <v>30</v>
      </c>
      <c r="B35" s="22" t="s">
        <v>87</v>
      </c>
      <c r="C35" s="24">
        <v>191</v>
      </c>
      <c r="D35" s="23">
        <v>100</v>
      </c>
      <c r="E35" s="23">
        <v>145</v>
      </c>
      <c r="F35" s="24">
        <v>26</v>
      </c>
      <c r="G35" s="23">
        <f t="shared" si="0"/>
        <v>17.931034482758619</v>
      </c>
    </row>
    <row r="36" spans="1:7" s="25" customFormat="1" ht="23.25" customHeight="1" x14ac:dyDescent="0.25">
      <c r="A36" s="21">
        <v>31</v>
      </c>
      <c r="B36" s="22" t="s">
        <v>88</v>
      </c>
      <c r="C36" s="24">
        <v>339</v>
      </c>
      <c r="D36" s="24">
        <v>400</v>
      </c>
      <c r="E36" s="23">
        <v>577</v>
      </c>
      <c r="F36" s="24">
        <v>35</v>
      </c>
      <c r="G36" s="23">
        <f t="shared" si="0"/>
        <v>6.0658578856152516</v>
      </c>
    </row>
    <row r="37" spans="1:7" s="25" customFormat="1" ht="23.25" customHeight="1" x14ac:dyDescent="0.25">
      <c r="A37" s="21">
        <v>32</v>
      </c>
      <c r="B37" s="22" t="s">
        <v>88</v>
      </c>
      <c r="C37" s="24">
        <v>532</v>
      </c>
      <c r="D37" s="24">
        <v>630</v>
      </c>
      <c r="E37" s="23">
        <v>910</v>
      </c>
      <c r="F37" s="24">
        <v>257</v>
      </c>
      <c r="G37" s="23">
        <f t="shared" si="0"/>
        <v>28.241758241758241</v>
      </c>
    </row>
    <row r="38" spans="1:7" s="25" customFormat="1" ht="32.25" customHeight="1" x14ac:dyDescent="0.25">
      <c r="A38" s="21">
        <v>33</v>
      </c>
      <c r="B38" s="22" t="s">
        <v>86</v>
      </c>
      <c r="C38" s="23">
        <v>175</v>
      </c>
      <c r="D38" s="24">
        <v>160</v>
      </c>
      <c r="E38" s="24">
        <v>231</v>
      </c>
      <c r="F38" s="24">
        <v>17</v>
      </c>
      <c r="G38" s="23">
        <f t="shared" si="0"/>
        <v>7.3593073593073592</v>
      </c>
    </row>
    <row r="39" spans="1:7" s="25" customFormat="1" ht="27.75" customHeight="1" x14ac:dyDescent="0.25">
      <c r="A39" s="21">
        <v>34</v>
      </c>
      <c r="B39" s="22" t="s">
        <v>53</v>
      </c>
      <c r="C39" s="23">
        <v>159</v>
      </c>
      <c r="D39" s="24">
        <v>40</v>
      </c>
      <c r="E39" s="24">
        <v>58</v>
      </c>
      <c r="F39" s="24">
        <v>23</v>
      </c>
      <c r="G39" s="23">
        <f t="shared" si="0"/>
        <v>39.655172413793103</v>
      </c>
    </row>
    <row r="40" spans="1:7" s="25" customFormat="1" ht="31.5" customHeight="1" x14ac:dyDescent="0.25">
      <c r="A40" s="21">
        <v>35</v>
      </c>
      <c r="B40" s="22" t="s">
        <v>85</v>
      </c>
      <c r="C40" s="23">
        <v>418</v>
      </c>
      <c r="D40" s="24">
        <v>25</v>
      </c>
      <c r="E40" s="24">
        <v>36</v>
      </c>
      <c r="F40" s="24">
        <v>14</v>
      </c>
      <c r="G40" s="23">
        <f t="shared" si="0"/>
        <v>38.888888888888886</v>
      </c>
    </row>
    <row r="41" spans="1:7" s="25" customFormat="1" ht="36" customHeight="1" x14ac:dyDescent="0.25">
      <c r="A41" s="21">
        <v>36</v>
      </c>
      <c r="B41" s="22" t="s">
        <v>107</v>
      </c>
      <c r="C41" s="24">
        <v>353</v>
      </c>
      <c r="D41" s="24">
        <v>100</v>
      </c>
      <c r="E41" s="24">
        <v>145</v>
      </c>
      <c r="F41" s="24">
        <v>21</v>
      </c>
      <c r="G41" s="23">
        <f t="shared" si="0"/>
        <v>14.482758620689655</v>
      </c>
    </row>
    <row r="42" spans="1:7" s="25" customFormat="1" ht="24" customHeight="1" x14ac:dyDescent="0.25">
      <c r="A42" s="21">
        <v>37</v>
      </c>
      <c r="B42" s="22" t="s">
        <v>84</v>
      </c>
      <c r="C42" s="24">
        <v>469</v>
      </c>
      <c r="D42" s="24">
        <v>160</v>
      </c>
      <c r="E42" s="24">
        <v>231</v>
      </c>
      <c r="F42" s="24">
        <v>37</v>
      </c>
      <c r="G42" s="23">
        <f t="shared" si="0"/>
        <v>16.017316017316016</v>
      </c>
    </row>
    <row r="43" spans="1:7" s="25" customFormat="1" ht="32.25" customHeight="1" x14ac:dyDescent="0.25">
      <c r="A43" s="21">
        <v>38</v>
      </c>
      <c r="B43" s="22" t="s">
        <v>128</v>
      </c>
      <c r="C43" s="24">
        <v>119</v>
      </c>
      <c r="D43" s="24">
        <v>160</v>
      </c>
      <c r="E43" s="24">
        <v>231</v>
      </c>
      <c r="F43" s="24">
        <v>67</v>
      </c>
      <c r="G43" s="23">
        <f t="shared" si="0"/>
        <v>29.004329004329005</v>
      </c>
    </row>
    <row r="44" spans="1:7" s="25" customFormat="1" ht="21" customHeight="1" x14ac:dyDescent="0.25">
      <c r="A44" s="21">
        <v>39</v>
      </c>
      <c r="B44" s="22" t="s">
        <v>83</v>
      </c>
      <c r="C44" s="24">
        <v>435</v>
      </c>
      <c r="D44" s="24">
        <v>160</v>
      </c>
      <c r="E44" s="23">
        <v>231</v>
      </c>
      <c r="F44" s="24">
        <v>13</v>
      </c>
      <c r="G44" s="23">
        <f t="shared" si="0"/>
        <v>5.6277056277056277</v>
      </c>
    </row>
    <row r="45" spans="1:7" s="25" customFormat="1" ht="24.75" customHeight="1" x14ac:dyDescent="0.25">
      <c r="A45" s="21">
        <v>40</v>
      </c>
      <c r="B45" s="22" t="s">
        <v>82</v>
      </c>
      <c r="C45" s="23" t="s">
        <v>67</v>
      </c>
      <c r="D45" s="24">
        <v>630</v>
      </c>
      <c r="E45" s="23">
        <v>909</v>
      </c>
      <c r="F45" s="24">
        <v>0</v>
      </c>
      <c r="G45" s="23">
        <f t="shared" si="0"/>
        <v>0</v>
      </c>
    </row>
    <row r="46" spans="1:7" s="25" customFormat="1" ht="24.75" customHeight="1" x14ac:dyDescent="0.25">
      <c r="A46" s="21">
        <v>41</v>
      </c>
      <c r="B46" s="22" t="s">
        <v>82</v>
      </c>
      <c r="C46" s="23" t="s">
        <v>68</v>
      </c>
      <c r="D46" s="24">
        <v>630</v>
      </c>
      <c r="E46" s="23">
        <v>909</v>
      </c>
      <c r="F46" s="24">
        <v>175</v>
      </c>
      <c r="G46" s="23">
        <f t="shared" si="0"/>
        <v>19.251925192519252</v>
      </c>
    </row>
    <row r="47" spans="1:7" s="25" customFormat="1" ht="32.25" customHeight="1" x14ac:dyDescent="0.25">
      <c r="A47" s="21">
        <v>42</v>
      </c>
      <c r="B47" s="22" t="s">
        <v>81</v>
      </c>
      <c r="C47" s="23" t="s">
        <v>70</v>
      </c>
      <c r="D47" s="24">
        <v>1000</v>
      </c>
      <c r="E47" s="23">
        <v>1443</v>
      </c>
      <c r="F47" s="24">
        <v>0</v>
      </c>
      <c r="G47" s="23">
        <f t="shared" si="0"/>
        <v>0</v>
      </c>
    </row>
    <row r="48" spans="1:7" s="25" customFormat="1" ht="30" customHeight="1" x14ac:dyDescent="0.25">
      <c r="A48" s="21">
        <v>43</v>
      </c>
      <c r="B48" s="22" t="s">
        <v>81</v>
      </c>
      <c r="C48" s="23" t="s">
        <v>69</v>
      </c>
      <c r="D48" s="24">
        <v>1000</v>
      </c>
      <c r="E48" s="23">
        <v>1443</v>
      </c>
      <c r="F48" s="24">
        <v>513</v>
      </c>
      <c r="G48" s="23">
        <f t="shared" si="0"/>
        <v>35.550935550935549</v>
      </c>
    </row>
    <row r="49" spans="1:7" s="25" customFormat="1" ht="30" customHeight="1" x14ac:dyDescent="0.25">
      <c r="A49" s="21">
        <v>44</v>
      </c>
      <c r="B49" s="22" t="s">
        <v>80</v>
      </c>
      <c r="C49" s="23" t="s">
        <v>71</v>
      </c>
      <c r="D49" s="24">
        <v>630</v>
      </c>
      <c r="E49" s="23">
        <v>909</v>
      </c>
      <c r="F49" s="24">
        <v>240</v>
      </c>
      <c r="G49" s="23">
        <f t="shared" si="0"/>
        <v>26.402640264026402</v>
      </c>
    </row>
    <row r="50" spans="1:7" s="25" customFormat="1" ht="31.5" customHeight="1" x14ac:dyDescent="0.25">
      <c r="A50" s="21">
        <v>45</v>
      </c>
      <c r="B50" s="22" t="s">
        <v>80</v>
      </c>
      <c r="C50" s="23" t="s">
        <v>137</v>
      </c>
      <c r="D50" s="24">
        <v>630</v>
      </c>
      <c r="E50" s="23">
        <v>909</v>
      </c>
      <c r="F50" s="24">
        <v>13</v>
      </c>
      <c r="G50" s="23">
        <f t="shared" si="0"/>
        <v>1.4301430143014302</v>
      </c>
    </row>
    <row r="51" spans="1:7" s="25" customFormat="1" ht="31.5" customHeight="1" x14ac:dyDescent="0.25">
      <c r="A51" s="21">
        <v>46</v>
      </c>
      <c r="B51" s="22" t="s">
        <v>129</v>
      </c>
      <c r="C51" s="27">
        <v>102</v>
      </c>
      <c r="D51" s="26">
        <v>160</v>
      </c>
      <c r="E51" s="26">
        <v>231</v>
      </c>
      <c r="F51" s="24">
        <v>33</v>
      </c>
      <c r="G51" s="23">
        <f t="shared" si="0"/>
        <v>14.285714285714286</v>
      </c>
    </row>
    <row r="52" spans="1:7" s="25" customFormat="1" ht="31.5" customHeight="1" x14ac:dyDescent="0.25">
      <c r="A52" s="21">
        <v>47</v>
      </c>
      <c r="B52" s="22" t="s">
        <v>130</v>
      </c>
      <c r="C52" s="27">
        <v>222</v>
      </c>
      <c r="D52" s="26">
        <v>160</v>
      </c>
      <c r="E52" s="26">
        <v>231</v>
      </c>
      <c r="F52" s="24">
        <v>37</v>
      </c>
      <c r="G52" s="23">
        <f t="shared" si="0"/>
        <v>16.017316017316016</v>
      </c>
    </row>
    <row r="53" spans="1:7" s="25" customFormat="1" ht="31.5" customHeight="1" x14ac:dyDescent="0.25">
      <c r="A53" s="21">
        <v>48</v>
      </c>
      <c r="B53" s="22" t="s">
        <v>130</v>
      </c>
      <c r="C53" s="27">
        <v>531</v>
      </c>
      <c r="D53" s="26">
        <v>100</v>
      </c>
      <c r="E53" s="28">
        <v>145</v>
      </c>
      <c r="F53" s="24">
        <v>40</v>
      </c>
      <c r="G53" s="23">
        <f t="shared" si="0"/>
        <v>27.586206896551722</v>
      </c>
    </row>
    <row r="54" spans="1:7" s="25" customFormat="1" ht="31.5" customHeight="1" x14ac:dyDescent="0.25">
      <c r="A54" s="21">
        <v>49</v>
      </c>
      <c r="B54" s="22" t="s">
        <v>77</v>
      </c>
      <c r="C54" s="27">
        <v>204</v>
      </c>
      <c r="D54" s="26">
        <v>63</v>
      </c>
      <c r="E54" s="28">
        <v>91</v>
      </c>
      <c r="F54" s="24">
        <v>23</v>
      </c>
      <c r="G54" s="23">
        <f t="shared" si="0"/>
        <v>25.274725274725274</v>
      </c>
    </row>
    <row r="55" spans="1:7" s="25" customFormat="1" ht="21" customHeight="1" x14ac:dyDescent="0.25">
      <c r="A55" s="21">
        <v>50</v>
      </c>
      <c r="B55" s="22" t="s">
        <v>77</v>
      </c>
      <c r="C55" s="24">
        <v>206</v>
      </c>
      <c r="D55" s="23">
        <v>250</v>
      </c>
      <c r="E55" s="24">
        <v>361</v>
      </c>
      <c r="F55" s="23">
        <v>82</v>
      </c>
      <c r="G55" s="23">
        <f t="shared" si="0"/>
        <v>22.714681440443215</v>
      </c>
    </row>
    <row r="56" spans="1:7" s="25" customFormat="1" ht="17.25" customHeight="1" x14ac:dyDescent="0.25">
      <c r="A56" s="21">
        <v>51</v>
      </c>
      <c r="B56" s="22" t="s">
        <v>77</v>
      </c>
      <c r="C56" s="24">
        <v>207</v>
      </c>
      <c r="D56" s="23">
        <v>250</v>
      </c>
      <c r="E56" s="24">
        <v>361</v>
      </c>
      <c r="F56" s="23">
        <v>50</v>
      </c>
      <c r="G56" s="23">
        <f t="shared" si="0"/>
        <v>13.850415512465373</v>
      </c>
    </row>
    <row r="57" spans="1:7" s="25" customFormat="1" ht="19.5" customHeight="1" x14ac:dyDescent="0.25">
      <c r="A57" s="21">
        <v>52</v>
      </c>
      <c r="B57" s="22" t="s">
        <v>77</v>
      </c>
      <c r="C57" s="24">
        <v>208</v>
      </c>
      <c r="D57" s="23">
        <v>250</v>
      </c>
      <c r="E57" s="24">
        <v>361</v>
      </c>
      <c r="F57" s="23">
        <v>64</v>
      </c>
      <c r="G57" s="23">
        <f t="shared" si="0"/>
        <v>17.72853185595568</v>
      </c>
    </row>
    <row r="58" spans="1:7" s="25" customFormat="1" ht="19.5" customHeight="1" x14ac:dyDescent="0.25">
      <c r="A58" s="21">
        <v>53</v>
      </c>
      <c r="B58" s="22" t="s">
        <v>77</v>
      </c>
      <c r="C58" s="24" t="s">
        <v>108</v>
      </c>
      <c r="D58" s="23">
        <v>400</v>
      </c>
      <c r="E58" s="24">
        <v>580</v>
      </c>
      <c r="F58" s="23">
        <v>51</v>
      </c>
      <c r="G58" s="23">
        <f t="shared" si="0"/>
        <v>8.7931034482758612</v>
      </c>
    </row>
    <row r="59" spans="1:7" s="25" customFormat="1" ht="19.5" customHeight="1" x14ac:dyDescent="0.25">
      <c r="A59" s="21">
        <v>54</v>
      </c>
      <c r="B59" s="22" t="s">
        <v>77</v>
      </c>
      <c r="C59" s="24" t="s">
        <v>109</v>
      </c>
      <c r="D59" s="23">
        <v>400</v>
      </c>
      <c r="E59" s="24">
        <v>580</v>
      </c>
      <c r="F59" s="23">
        <v>55</v>
      </c>
      <c r="G59" s="23">
        <f t="shared" si="0"/>
        <v>9.4827586206896548</v>
      </c>
    </row>
    <row r="60" spans="1:7" s="25" customFormat="1" ht="19.5" customHeight="1" x14ac:dyDescent="0.25">
      <c r="A60" s="21">
        <v>55</v>
      </c>
      <c r="B60" s="22" t="s">
        <v>77</v>
      </c>
      <c r="C60" s="24" t="s">
        <v>110</v>
      </c>
      <c r="D60" s="23">
        <v>400</v>
      </c>
      <c r="E60" s="24">
        <v>580</v>
      </c>
      <c r="F60" s="23">
        <v>70</v>
      </c>
      <c r="G60" s="23">
        <f t="shared" si="0"/>
        <v>12.068965517241379</v>
      </c>
    </row>
    <row r="61" spans="1:7" s="25" customFormat="1" ht="19.5" customHeight="1" x14ac:dyDescent="0.25">
      <c r="A61" s="21">
        <v>56</v>
      </c>
      <c r="B61" s="22" t="s">
        <v>77</v>
      </c>
      <c r="C61" s="24" t="s">
        <v>111</v>
      </c>
      <c r="D61" s="23">
        <v>400</v>
      </c>
      <c r="E61" s="24">
        <v>580</v>
      </c>
      <c r="F61" s="23">
        <v>56</v>
      </c>
      <c r="G61" s="23">
        <f t="shared" si="0"/>
        <v>9.6551724137931032</v>
      </c>
    </row>
    <row r="62" spans="1:7" s="25" customFormat="1" ht="19.5" customHeight="1" x14ac:dyDescent="0.25">
      <c r="A62" s="21">
        <v>57</v>
      </c>
      <c r="B62" s="22" t="s">
        <v>77</v>
      </c>
      <c r="C62" s="24" t="s">
        <v>112</v>
      </c>
      <c r="D62" s="23">
        <v>160</v>
      </c>
      <c r="E62" s="23">
        <v>231</v>
      </c>
      <c r="F62" s="23">
        <v>5</v>
      </c>
      <c r="G62" s="23">
        <f t="shared" si="0"/>
        <v>2.1645021645021645</v>
      </c>
    </row>
    <row r="63" spans="1:7" s="25" customFormat="1" ht="19.5" customHeight="1" x14ac:dyDescent="0.25">
      <c r="A63" s="21">
        <v>58</v>
      </c>
      <c r="B63" s="22" t="s">
        <v>113</v>
      </c>
      <c r="C63" s="24">
        <v>489</v>
      </c>
      <c r="D63" s="23">
        <v>63</v>
      </c>
      <c r="E63" s="24">
        <v>91</v>
      </c>
      <c r="F63" s="23">
        <v>12</v>
      </c>
      <c r="G63" s="23">
        <f t="shared" si="0"/>
        <v>13.186813186813186</v>
      </c>
    </row>
    <row r="64" spans="1:7" s="25" customFormat="1" ht="19.5" customHeight="1" x14ac:dyDescent="0.25">
      <c r="A64" s="21">
        <v>59</v>
      </c>
      <c r="B64" s="22" t="s">
        <v>117</v>
      </c>
      <c r="C64" s="24" t="s">
        <v>116</v>
      </c>
      <c r="D64" s="23">
        <v>100</v>
      </c>
      <c r="E64" s="24">
        <v>145</v>
      </c>
      <c r="F64" s="23">
        <v>27</v>
      </c>
      <c r="G64" s="23">
        <f t="shared" ref="G64:G96" si="1">SUM(F64*100/E64)</f>
        <v>18.620689655172413</v>
      </c>
    </row>
    <row r="65" spans="1:7" s="25" customFormat="1" ht="24.75" customHeight="1" x14ac:dyDescent="0.25">
      <c r="A65" s="21">
        <v>60</v>
      </c>
      <c r="B65" s="22" t="s">
        <v>79</v>
      </c>
      <c r="C65" s="23" t="s">
        <v>49</v>
      </c>
      <c r="D65" s="24">
        <v>160</v>
      </c>
      <c r="E65" s="23">
        <v>231</v>
      </c>
      <c r="F65" s="24">
        <v>41</v>
      </c>
      <c r="G65" s="23">
        <f t="shared" si="1"/>
        <v>17.748917748917748</v>
      </c>
    </row>
    <row r="66" spans="1:7" s="25" customFormat="1" ht="22.5" customHeight="1" x14ac:dyDescent="0.25">
      <c r="A66" s="21">
        <v>61</v>
      </c>
      <c r="B66" s="22" t="s">
        <v>78</v>
      </c>
      <c r="C66" s="23" t="s">
        <v>50</v>
      </c>
      <c r="D66" s="24">
        <v>100</v>
      </c>
      <c r="E66" s="23">
        <v>145</v>
      </c>
      <c r="F66" s="24">
        <v>1</v>
      </c>
      <c r="G66" s="23">
        <f t="shared" si="1"/>
        <v>0.68965517241379315</v>
      </c>
    </row>
    <row r="67" spans="1:7" s="25" customFormat="1" ht="19.5" customHeight="1" x14ac:dyDescent="0.25">
      <c r="A67" s="21">
        <v>62</v>
      </c>
      <c r="B67" s="22" t="s">
        <v>136</v>
      </c>
      <c r="C67" s="27">
        <v>221</v>
      </c>
      <c r="D67" s="23">
        <v>400</v>
      </c>
      <c r="E67" s="24">
        <v>580</v>
      </c>
      <c r="F67" s="23">
        <v>36</v>
      </c>
      <c r="G67" s="23">
        <f t="shared" si="1"/>
        <v>6.2068965517241379</v>
      </c>
    </row>
    <row r="68" spans="1:7" s="25" customFormat="1" ht="22.5" customHeight="1" x14ac:dyDescent="0.25">
      <c r="A68" s="21">
        <v>63</v>
      </c>
      <c r="B68" s="22" t="s">
        <v>131</v>
      </c>
      <c r="C68" s="28" t="s">
        <v>132</v>
      </c>
      <c r="D68" s="26">
        <v>10</v>
      </c>
      <c r="E68" s="28">
        <v>14.5</v>
      </c>
      <c r="F68" s="24">
        <v>0</v>
      </c>
      <c r="G68" s="23">
        <f t="shared" si="1"/>
        <v>0</v>
      </c>
    </row>
    <row r="69" spans="1:7" s="25" customFormat="1" ht="20.25" customHeight="1" x14ac:dyDescent="0.25">
      <c r="A69" s="21">
        <v>64</v>
      </c>
      <c r="B69" s="22" t="s">
        <v>54</v>
      </c>
      <c r="C69" s="23">
        <v>230</v>
      </c>
      <c r="D69" s="23">
        <v>63</v>
      </c>
      <c r="E69" s="23">
        <v>91</v>
      </c>
      <c r="F69" s="23">
        <v>12</v>
      </c>
      <c r="G69" s="23">
        <f t="shared" si="1"/>
        <v>13.186813186813186</v>
      </c>
    </row>
    <row r="70" spans="1:7" s="25" customFormat="1" ht="20.25" customHeight="1" x14ac:dyDescent="0.25">
      <c r="A70" s="21">
        <v>65</v>
      </c>
      <c r="B70" s="22" t="s">
        <v>139</v>
      </c>
      <c r="C70" s="28">
        <v>201</v>
      </c>
      <c r="D70" s="28">
        <v>63</v>
      </c>
      <c r="E70" s="28">
        <v>91</v>
      </c>
      <c r="F70" s="23">
        <v>7</v>
      </c>
      <c r="G70" s="23">
        <f t="shared" si="1"/>
        <v>7.6923076923076925</v>
      </c>
    </row>
    <row r="71" spans="1:7" s="25" customFormat="1" ht="23.25" customHeight="1" x14ac:dyDescent="0.25">
      <c r="A71" s="21">
        <v>66</v>
      </c>
      <c r="B71" s="22" t="s">
        <v>55</v>
      </c>
      <c r="C71" s="23">
        <v>322</v>
      </c>
      <c r="D71" s="23">
        <v>40</v>
      </c>
      <c r="E71" s="23">
        <v>58</v>
      </c>
      <c r="F71" s="23">
        <v>22</v>
      </c>
      <c r="G71" s="23">
        <f t="shared" si="1"/>
        <v>37.931034482758619</v>
      </c>
    </row>
    <row r="72" spans="1:7" s="25" customFormat="1" ht="23.25" customHeight="1" x14ac:dyDescent="0.25">
      <c r="A72" s="21">
        <v>67</v>
      </c>
      <c r="B72" s="22" t="s">
        <v>121</v>
      </c>
      <c r="C72" s="23">
        <v>621</v>
      </c>
      <c r="D72" s="23">
        <v>250</v>
      </c>
      <c r="E72" s="24">
        <v>361</v>
      </c>
      <c r="F72" s="23">
        <v>1</v>
      </c>
      <c r="G72" s="23">
        <f t="shared" si="1"/>
        <v>0.2770083102493075</v>
      </c>
    </row>
    <row r="73" spans="1:7" s="25" customFormat="1" ht="22.5" customHeight="1" x14ac:dyDescent="0.25">
      <c r="A73" s="21">
        <v>68</v>
      </c>
      <c r="B73" s="22" t="s">
        <v>76</v>
      </c>
      <c r="C73" s="23" t="s">
        <v>52</v>
      </c>
      <c r="D73" s="23">
        <v>100</v>
      </c>
      <c r="E73" s="23">
        <v>145</v>
      </c>
      <c r="F73" s="23">
        <v>15</v>
      </c>
      <c r="G73" s="23">
        <f t="shared" si="1"/>
        <v>10.344827586206897</v>
      </c>
    </row>
    <row r="74" spans="1:7" s="25" customFormat="1" ht="24" customHeight="1" x14ac:dyDescent="0.25">
      <c r="A74" s="21">
        <v>69</v>
      </c>
      <c r="B74" s="22" t="s">
        <v>133</v>
      </c>
      <c r="C74" s="29">
        <v>706</v>
      </c>
      <c r="D74" s="28">
        <v>63</v>
      </c>
      <c r="E74" s="28">
        <v>91</v>
      </c>
      <c r="F74" s="23">
        <v>14</v>
      </c>
      <c r="G74" s="23">
        <f t="shared" si="1"/>
        <v>15.384615384615385</v>
      </c>
    </row>
    <row r="75" spans="1:7" s="25" customFormat="1" ht="23.25" customHeight="1" x14ac:dyDescent="0.25">
      <c r="A75" s="21">
        <v>70</v>
      </c>
      <c r="B75" s="22" t="s">
        <v>57</v>
      </c>
      <c r="C75" s="23">
        <v>223</v>
      </c>
      <c r="D75" s="24">
        <v>100</v>
      </c>
      <c r="E75" s="23">
        <v>145</v>
      </c>
      <c r="F75" s="24">
        <v>22</v>
      </c>
      <c r="G75" s="23">
        <f t="shared" si="1"/>
        <v>15.172413793103448</v>
      </c>
    </row>
    <row r="76" spans="1:7" s="25" customFormat="1" ht="26.25" customHeight="1" x14ac:dyDescent="0.25">
      <c r="A76" s="21">
        <v>71</v>
      </c>
      <c r="B76" s="22" t="s">
        <v>56</v>
      </c>
      <c r="C76" s="23">
        <v>101</v>
      </c>
      <c r="D76" s="23">
        <v>400</v>
      </c>
      <c r="E76" s="23">
        <v>577</v>
      </c>
      <c r="F76" s="24">
        <v>36</v>
      </c>
      <c r="G76" s="23">
        <f t="shared" si="1"/>
        <v>6.239168110918544</v>
      </c>
    </row>
    <row r="77" spans="1:7" s="25" customFormat="1" ht="26.25" customHeight="1" x14ac:dyDescent="0.25">
      <c r="A77" s="21">
        <v>72</v>
      </c>
      <c r="B77" s="22" t="s">
        <v>56</v>
      </c>
      <c r="C77" s="23">
        <v>101</v>
      </c>
      <c r="D77" s="23">
        <v>630</v>
      </c>
      <c r="E77" s="23">
        <v>909</v>
      </c>
      <c r="F77" s="24">
        <v>45</v>
      </c>
      <c r="G77" s="23">
        <f t="shared" si="1"/>
        <v>4.9504950495049505</v>
      </c>
    </row>
    <row r="78" spans="1:7" s="25" customFormat="1" ht="30" customHeight="1" x14ac:dyDescent="0.25">
      <c r="A78" s="21">
        <v>73</v>
      </c>
      <c r="B78" s="22" t="s">
        <v>101</v>
      </c>
      <c r="C78" s="23" t="s">
        <v>47</v>
      </c>
      <c r="D78" s="23">
        <v>160</v>
      </c>
      <c r="E78" s="23">
        <v>231</v>
      </c>
      <c r="F78" s="23">
        <v>19</v>
      </c>
      <c r="G78" s="23">
        <f t="shared" si="1"/>
        <v>8.2251082251082259</v>
      </c>
    </row>
    <row r="79" spans="1:7" s="25" customFormat="1" ht="35.25" customHeight="1" x14ac:dyDescent="0.25">
      <c r="A79" s="21">
        <v>74</v>
      </c>
      <c r="B79" s="22" t="s">
        <v>102</v>
      </c>
      <c r="C79" s="23" t="s">
        <v>47</v>
      </c>
      <c r="D79" s="23">
        <v>250</v>
      </c>
      <c r="E79" s="23">
        <v>361</v>
      </c>
      <c r="F79" s="24">
        <v>22</v>
      </c>
      <c r="G79" s="23">
        <f t="shared" si="1"/>
        <v>6.094182825484765</v>
      </c>
    </row>
    <row r="80" spans="1:7" s="25" customFormat="1" ht="26.25" customHeight="1" x14ac:dyDescent="0.25">
      <c r="A80" s="21">
        <v>75</v>
      </c>
      <c r="B80" s="22" t="s">
        <v>74</v>
      </c>
      <c r="C80" s="23">
        <v>206</v>
      </c>
      <c r="D80" s="23">
        <v>250</v>
      </c>
      <c r="E80" s="23">
        <v>361</v>
      </c>
      <c r="F80" s="24">
        <v>156</v>
      </c>
      <c r="G80" s="23">
        <f t="shared" si="1"/>
        <v>43.21329639889197</v>
      </c>
    </row>
    <row r="81" spans="1:7" s="25" customFormat="1" ht="26.25" customHeight="1" x14ac:dyDescent="0.25">
      <c r="A81" s="21">
        <v>76</v>
      </c>
      <c r="B81" s="22" t="s">
        <v>134</v>
      </c>
      <c r="C81" s="29">
        <v>935</v>
      </c>
      <c r="D81" s="28">
        <v>63</v>
      </c>
      <c r="E81" s="28">
        <v>91</v>
      </c>
      <c r="F81" s="24">
        <v>3</v>
      </c>
      <c r="G81" s="23">
        <f t="shared" si="1"/>
        <v>3.2967032967032965</v>
      </c>
    </row>
    <row r="82" spans="1:7" s="25" customFormat="1" ht="22.5" customHeight="1" x14ac:dyDescent="0.25">
      <c r="A82" s="21">
        <v>77</v>
      </c>
      <c r="B82" s="22" t="s">
        <v>75</v>
      </c>
      <c r="C82" s="23" t="s">
        <v>51</v>
      </c>
      <c r="D82" s="23">
        <v>100</v>
      </c>
      <c r="E82" s="23">
        <v>145</v>
      </c>
      <c r="F82" s="24">
        <v>23</v>
      </c>
      <c r="G82" s="23">
        <f t="shared" si="1"/>
        <v>15.862068965517242</v>
      </c>
    </row>
    <row r="83" spans="1:7" s="25" customFormat="1" ht="22.5" customHeight="1" x14ac:dyDescent="0.25">
      <c r="A83" s="21">
        <v>78</v>
      </c>
      <c r="B83" s="22" t="s">
        <v>73</v>
      </c>
      <c r="C83" s="29">
        <v>102</v>
      </c>
      <c r="D83" s="28">
        <v>63</v>
      </c>
      <c r="E83" s="28">
        <v>91</v>
      </c>
      <c r="F83" s="28">
        <v>17</v>
      </c>
      <c r="G83" s="23">
        <f t="shared" si="1"/>
        <v>18.681318681318682</v>
      </c>
    </row>
    <row r="84" spans="1:7" s="25" customFormat="1" ht="22.5" customHeight="1" x14ac:dyDescent="0.25">
      <c r="A84" s="21">
        <v>79</v>
      </c>
      <c r="B84" s="22" t="s">
        <v>73</v>
      </c>
      <c r="C84" s="29">
        <v>112</v>
      </c>
      <c r="D84" s="28">
        <v>250</v>
      </c>
      <c r="E84" s="28">
        <v>361</v>
      </c>
      <c r="F84" s="28">
        <v>29</v>
      </c>
      <c r="G84" s="23">
        <f t="shared" si="1"/>
        <v>8.0332409972299175</v>
      </c>
    </row>
    <row r="85" spans="1:7" s="25" customFormat="1" ht="22.5" customHeight="1" x14ac:dyDescent="0.25">
      <c r="A85" s="21">
        <v>80</v>
      </c>
      <c r="B85" s="22" t="s">
        <v>73</v>
      </c>
      <c r="C85" s="23">
        <v>201</v>
      </c>
      <c r="D85" s="23">
        <v>100</v>
      </c>
      <c r="E85" s="23">
        <v>145</v>
      </c>
      <c r="F85" s="24">
        <v>18</v>
      </c>
      <c r="G85" s="23">
        <f t="shared" si="1"/>
        <v>12.413793103448276</v>
      </c>
    </row>
    <row r="86" spans="1:7" s="25" customFormat="1" ht="17.25" customHeight="1" x14ac:dyDescent="0.25">
      <c r="A86" s="21">
        <v>81</v>
      </c>
      <c r="B86" s="22" t="s">
        <v>72</v>
      </c>
      <c r="C86" s="23">
        <v>506</v>
      </c>
      <c r="D86" s="23">
        <v>250</v>
      </c>
      <c r="E86" s="23">
        <v>361</v>
      </c>
      <c r="F86" s="24">
        <v>15</v>
      </c>
      <c r="G86" s="23">
        <f t="shared" si="1"/>
        <v>4.1551246537396125</v>
      </c>
    </row>
    <row r="87" spans="1:7" s="25" customFormat="1" ht="22.5" customHeight="1" x14ac:dyDescent="0.25">
      <c r="A87" s="21">
        <v>82</v>
      </c>
      <c r="B87" s="22" t="s">
        <v>58</v>
      </c>
      <c r="C87" s="23">
        <v>804</v>
      </c>
      <c r="D87" s="23">
        <v>630</v>
      </c>
      <c r="E87" s="23">
        <v>909</v>
      </c>
      <c r="F87" s="24">
        <v>143</v>
      </c>
      <c r="G87" s="23">
        <f t="shared" si="1"/>
        <v>15.731573157315731</v>
      </c>
    </row>
    <row r="88" spans="1:7" s="25" customFormat="1" ht="20.25" customHeight="1" x14ac:dyDescent="0.25">
      <c r="A88" s="21">
        <v>83</v>
      </c>
      <c r="B88" s="22" t="s">
        <v>58</v>
      </c>
      <c r="C88" s="23">
        <v>805</v>
      </c>
      <c r="D88" s="23">
        <v>630</v>
      </c>
      <c r="E88" s="23">
        <v>909</v>
      </c>
      <c r="F88" s="24">
        <v>182</v>
      </c>
      <c r="G88" s="23">
        <f t="shared" si="1"/>
        <v>20.022002200220022</v>
      </c>
    </row>
    <row r="89" spans="1:7" s="25" customFormat="1" ht="22.5" customHeight="1" x14ac:dyDescent="0.25">
      <c r="A89" s="21">
        <v>84</v>
      </c>
      <c r="B89" s="22" t="s">
        <v>58</v>
      </c>
      <c r="C89" s="23">
        <v>811</v>
      </c>
      <c r="D89" s="23">
        <v>400</v>
      </c>
      <c r="E89" s="23">
        <v>577</v>
      </c>
      <c r="F89" s="23">
        <v>86</v>
      </c>
      <c r="G89" s="23">
        <f t="shared" si="1"/>
        <v>14.904679376083189</v>
      </c>
    </row>
    <row r="90" spans="1:7" s="25" customFormat="1" ht="24.75" customHeight="1" x14ac:dyDescent="0.25">
      <c r="A90" s="21">
        <v>85</v>
      </c>
      <c r="B90" s="22" t="s">
        <v>58</v>
      </c>
      <c r="C90" s="23">
        <v>812</v>
      </c>
      <c r="D90" s="23">
        <v>400</v>
      </c>
      <c r="E90" s="23">
        <v>577</v>
      </c>
      <c r="F90" s="23">
        <v>85</v>
      </c>
      <c r="G90" s="23">
        <f t="shared" si="1"/>
        <v>14.731369150779896</v>
      </c>
    </row>
    <row r="91" spans="1:7" s="25" customFormat="1" ht="24" customHeight="1" x14ac:dyDescent="0.25">
      <c r="A91" s="21">
        <v>86</v>
      </c>
      <c r="B91" s="22" t="s">
        <v>59</v>
      </c>
      <c r="C91" s="23">
        <v>122</v>
      </c>
      <c r="D91" s="23">
        <v>400</v>
      </c>
      <c r="E91" s="23">
        <v>577</v>
      </c>
      <c r="F91" s="23">
        <v>360</v>
      </c>
      <c r="G91" s="23">
        <f t="shared" si="1"/>
        <v>62.391681109185441</v>
      </c>
    </row>
    <row r="92" spans="1:7" s="25" customFormat="1" ht="24" customHeight="1" x14ac:dyDescent="0.25">
      <c r="A92" s="21">
        <v>87</v>
      </c>
      <c r="B92" s="22" t="s">
        <v>60</v>
      </c>
      <c r="C92" s="23">
        <v>315</v>
      </c>
      <c r="D92" s="24">
        <v>630</v>
      </c>
      <c r="E92" s="23">
        <v>909</v>
      </c>
      <c r="F92" s="24">
        <v>25</v>
      </c>
      <c r="G92" s="23">
        <f t="shared" si="1"/>
        <v>2.7502750275027501</v>
      </c>
    </row>
    <row r="93" spans="1:7" s="25" customFormat="1" ht="24" customHeight="1" x14ac:dyDescent="0.25">
      <c r="A93" s="21">
        <v>88</v>
      </c>
      <c r="B93" s="22" t="s">
        <v>60</v>
      </c>
      <c r="C93" s="23">
        <v>313</v>
      </c>
      <c r="D93" s="23">
        <v>100</v>
      </c>
      <c r="E93" s="23">
        <v>145</v>
      </c>
      <c r="F93" s="24">
        <v>12</v>
      </c>
      <c r="G93" s="23">
        <f t="shared" si="1"/>
        <v>8.2758620689655178</v>
      </c>
    </row>
    <row r="94" spans="1:7" s="25" customFormat="1" ht="25.5" customHeight="1" x14ac:dyDescent="0.25">
      <c r="A94" s="21">
        <v>89</v>
      </c>
      <c r="B94" s="22" t="s">
        <v>61</v>
      </c>
      <c r="C94" s="23">
        <v>225</v>
      </c>
      <c r="D94" s="23">
        <v>63</v>
      </c>
      <c r="E94" s="23">
        <v>91</v>
      </c>
      <c r="F94" s="24">
        <v>11</v>
      </c>
      <c r="G94" s="23">
        <f t="shared" si="1"/>
        <v>12.087912087912088</v>
      </c>
    </row>
    <row r="95" spans="1:7" s="25" customFormat="1" ht="26.25" customHeight="1" x14ac:dyDescent="0.25">
      <c r="A95" s="21">
        <v>90</v>
      </c>
      <c r="B95" s="22" t="s">
        <v>135</v>
      </c>
      <c r="C95" s="28">
        <v>313</v>
      </c>
      <c r="D95" s="28">
        <v>63</v>
      </c>
      <c r="E95" s="28">
        <v>91</v>
      </c>
      <c r="F95" s="24">
        <v>70</v>
      </c>
      <c r="G95" s="23">
        <f t="shared" si="1"/>
        <v>76.92307692307692</v>
      </c>
    </row>
    <row r="96" spans="1:7" s="25" customFormat="1" ht="25.5" customHeight="1" x14ac:dyDescent="0.25">
      <c r="A96" s="21">
        <v>91</v>
      </c>
      <c r="B96" s="22" t="s">
        <v>118</v>
      </c>
      <c r="C96" s="23" t="s">
        <v>119</v>
      </c>
      <c r="D96" s="23">
        <v>2500</v>
      </c>
      <c r="E96" s="23">
        <v>137.5</v>
      </c>
      <c r="F96" s="24">
        <v>9</v>
      </c>
      <c r="G96" s="23">
        <f t="shared" si="1"/>
        <v>6.5454545454545459</v>
      </c>
    </row>
    <row r="97" spans="1:7" s="25" customFormat="1" ht="25.5" customHeight="1" x14ac:dyDescent="0.25">
      <c r="A97" s="21">
        <v>92</v>
      </c>
      <c r="B97" s="22" t="s">
        <v>118</v>
      </c>
      <c r="C97" s="23" t="s">
        <v>120</v>
      </c>
      <c r="D97" s="23">
        <v>4000</v>
      </c>
      <c r="E97" s="23">
        <v>210</v>
      </c>
      <c r="F97" s="24">
        <v>39</v>
      </c>
      <c r="G97" s="23">
        <f t="shared" ref="G97:G99" si="2">SUM(F97*100/E97)</f>
        <v>18.571428571428573</v>
      </c>
    </row>
    <row r="98" spans="1:7" s="25" customFormat="1" ht="31.5" customHeight="1" x14ac:dyDescent="0.25">
      <c r="A98" s="21">
        <v>93</v>
      </c>
      <c r="B98" s="22" t="s">
        <v>130</v>
      </c>
      <c r="C98" s="27">
        <v>128</v>
      </c>
      <c r="D98" s="26">
        <v>400</v>
      </c>
      <c r="E98" s="28">
        <v>577</v>
      </c>
      <c r="F98" s="24">
        <v>112</v>
      </c>
      <c r="G98" s="23">
        <f t="shared" si="2"/>
        <v>19.410745233968804</v>
      </c>
    </row>
    <row r="99" spans="1:7" s="25" customFormat="1" ht="31.5" customHeight="1" x14ac:dyDescent="0.25">
      <c r="A99" s="21">
        <v>94</v>
      </c>
      <c r="B99" s="22" t="s">
        <v>130</v>
      </c>
      <c r="C99" s="27">
        <v>128</v>
      </c>
      <c r="D99" s="26">
        <v>320</v>
      </c>
      <c r="E99" s="28">
        <v>460</v>
      </c>
      <c r="F99" s="24">
        <v>2</v>
      </c>
      <c r="G99" s="23">
        <f t="shared" si="2"/>
        <v>0.43478260869565216</v>
      </c>
    </row>
    <row r="100" spans="1:7" s="25" customFormat="1" ht="26.25" customHeight="1" x14ac:dyDescent="0.25">
      <c r="A100" s="21">
        <v>95</v>
      </c>
      <c r="B100" s="22" t="s">
        <v>74</v>
      </c>
      <c r="C100" s="27">
        <v>84</v>
      </c>
      <c r="D100" s="23">
        <v>630</v>
      </c>
      <c r="E100" s="23">
        <v>910</v>
      </c>
      <c r="F100" s="24">
        <v>61</v>
      </c>
      <c r="G100" s="23">
        <f t="shared" ref="G100" si="3">SUM(F100*100/E100)</f>
        <v>6.7032967032967035</v>
      </c>
    </row>
    <row r="101" spans="1:7" s="25" customFormat="1" ht="31.5" customHeight="1" x14ac:dyDescent="0.25">
      <c r="A101" s="21">
        <v>96</v>
      </c>
      <c r="B101" s="22" t="s">
        <v>85</v>
      </c>
      <c r="C101" s="27">
        <v>133</v>
      </c>
      <c r="D101" s="24">
        <v>63</v>
      </c>
      <c r="E101" s="24">
        <v>91</v>
      </c>
      <c r="F101" s="24">
        <v>26</v>
      </c>
      <c r="G101" s="23">
        <f t="shared" ref="G101:G120" si="4">SUM(F101*100/E101)</f>
        <v>28.571428571428573</v>
      </c>
    </row>
    <row r="102" spans="1:7" s="25" customFormat="1" ht="31.5" customHeight="1" x14ac:dyDescent="0.25">
      <c r="A102" s="21">
        <v>97</v>
      </c>
      <c r="B102" s="22" t="s">
        <v>142</v>
      </c>
      <c r="C102" s="27">
        <v>116</v>
      </c>
      <c r="D102" s="24">
        <v>250</v>
      </c>
      <c r="E102" s="28">
        <v>361</v>
      </c>
      <c r="F102" s="24">
        <v>43</v>
      </c>
      <c r="G102" s="23">
        <f t="shared" si="4"/>
        <v>11.911357340720222</v>
      </c>
    </row>
    <row r="103" spans="1:7" s="25" customFormat="1" ht="31.5" customHeight="1" x14ac:dyDescent="0.25">
      <c r="A103" s="21">
        <v>98</v>
      </c>
      <c r="B103" s="22" t="s">
        <v>143</v>
      </c>
      <c r="C103" s="27">
        <v>112</v>
      </c>
      <c r="D103" s="24">
        <v>250</v>
      </c>
      <c r="E103" s="28">
        <v>361</v>
      </c>
      <c r="F103" s="24">
        <v>132</v>
      </c>
      <c r="G103" s="23">
        <f t="shared" si="4"/>
        <v>36.56509695290859</v>
      </c>
    </row>
    <row r="104" spans="1:7" s="25" customFormat="1" ht="31.5" customHeight="1" x14ac:dyDescent="0.25">
      <c r="A104" s="21">
        <v>99</v>
      </c>
      <c r="B104" s="22" t="s">
        <v>145</v>
      </c>
      <c r="C104" s="27" t="s">
        <v>47</v>
      </c>
      <c r="D104" s="24">
        <v>630</v>
      </c>
      <c r="E104" s="23">
        <v>910</v>
      </c>
      <c r="F104" s="24">
        <v>352</v>
      </c>
      <c r="G104" s="23">
        <f t="shared" si="4"/>
        <v>38.681318681318679</v>
      </c>
    </row>
    <row r="105" spans="1:7" s="25" customFormat="1" ht="31.5" customHeight="1" x14ac:dyDescent="0.25">
      <c r="A105" s="21">
        <v>100</v>
      </c>
      <c r="B105" s="22" t="s">
        <v>146</v>
      </c>
      <c r="C105" s="27" t="s">
        <v>47</v>
      </c>
      <c r="D105" s="24">
        <v>1000</v>
      </c>
      <c r="E105" s="23">
        <v>144</v>
      </c>
      <c r="F105" s="24">
        <v>620</v>
      </c>
      <c r="G105" s="23">
        <f t="shared" si="4"/>
        <v>430.55555555555554</v>
      </c>
    </row>
    <row r="106" spans="1:7" s="25" customFormat="1" ht="31.5" customHeight="1" x14ac:dyDescent="0.25">
      <c r="A106" s="21">
        <v>101</v>
      </c>
      <c r="B106" s="22" t="s">
        <v>147</v>
      </c>
      <c r="C106" s="27" t="s">
        <v>47</v>
      </c>
      <c r="D106" s="24">
        <v>630</v>
      </c>
      <c r="E106" s="23">
        <v>910</v>
      </c>
      <c r="F106" s="24">
        <v>241</v>
      </c>
      <c r="G106" s="23">
        <f t="shared" si="4"/>
        <v>26.483516483516482</v>
      </c>
    </row>
    <row r="107" spans="1:7" s="25" customFormat="1" ht="31.5" customHeight="1" x14ac:dyDescent="0.25">
      <c r="A107" s="21">
        <v>102</v>
      </c>
      <c r="B107" s="22" t="s">
        <v>148</v>
      </c>
      <c r="C107" s="27" t="s">
        <v>47</v>
      </c>
      <c r="D107" s="24">
        <v>1000</v>
      </c>
      <c r="E107" s="23">
        <v>144</v>
      </c>
      <c r="F107" s="24">
        <v>542</v>
      </c>
      <c r="G107" s="23">
        <f t="shared" si="4"/>
        <v>376.38888888888891</v>
      </c>
    </row>
    <row r="108" spans="1:7" s="25" customFormat="1" ht="31.5" customHeight="1" x14ac:dyDescent="0.25">
      <c r="A108" s="21">
        <v>103</v>
      </c>
      <c r="B108" s="22" t="s">
        <v>144</v>
      </c>
      <c r="C108" s="27">
        <v>4</v>
      </c>
      <c r="D108" s="24">
        <v>630</v>
      </c>
      <c r="E108" s="23">
        <v>910</v>
      </c>
      <c r="F108" s="24">
        <v>231</v>
      </c>
      <c r="G108" s="23">
        <f t="shared" si="4"/>
        <v>25.384615384615383</v>
      </c>
    </row>
    <row r="109" spans="1:7" s="25" customFormat="1" ht="31.5" customHeight="1" x14ac:dyDescent="0.25">
      <c r="A109" s="21">
        <v>104</v>
      </c>
      <c r="B109" s="22" t="s">
        <v>144</v>
      </c>
      <c r="C109" s="27">
        <v>6</v>
      </c>
      <c r="D109" s="24">
        <v>630</v>
      </c>
      <c r="E109" s="23">
        <v>910</v>
      </c>
      <c r="F109" s="24">
        <v>152</v>
      </c>
      <c r="G109" s="23">
        <f t="shared" si="4"/>
        <v>16.703296703296704</v>
      </c>
    </row>
    <row r="110" spans="1:7" s="25" customFormat="1" ht="31.5" customHeight="1" x14ac:dyDescent="0.25">
      <c r="A110" s="21">
        <v>105</v>
      </c>
      <c r="B110" s="22" t="s">
        <v>130</v>
      </c>
      <c r="C110" s="27">
        <v>211</v>
      </c>
      <c r="D110" s="24">
        <v>100</v>
      </c>
      <c r="E110" s="24">
        <v>145</v>
      </c>
      <c r="F110" s="24">
        <v>35</v>
      </c>
      <c r="G110" s="23">
        <f t="shared" si="4"/>
        <v>24.137931034482758</v>
      </c>
    </row>
    <row r="111" spans="1:7" s="25" customFormat="1" ht="31.5" customHeight="1" x14ac:dyDescent="0.25">
      <c r="A111" s="21">
        <v>106</v>
      </c>
      <c r="B111" s="22" t="s">
        <v>149</v>
      </c>
      <c r="C111" s="27">
        <v>5</v>
      </c>
      <c r="D111" s="24">
        <v>25</v>
      </c>
      <c r="E111" s="24">
        <v>36</v>
      </c>
      <c r="F111" s="24">
        <v>15.8</v>
      </c>
      <c r="G111" s="23">
        <f t="shared" si="4"/>
        <v>43.888888888888886</v>
      </c>
    </row>
    <row r="112" spans="1:7" s="25" customFormat="1" ht="31.5" customHeight="1" x14ac:dyDescent="0.25">
      <c r="A112" s="21">
        <v>107</v>
      </c>
      <c r="B112" s="22" t="s">
        <v>149</v>
      </c>
      <c r="C112" s="27">
        <v>40</v>
      </c>
      <c r="D112" s="24">
        <v>63</v>
      </c>
      <c r="E112" s="24">
        <v>91</v>
      </c>
      <c r="F112" s="24">
        <v>27</v>
      </c>
      <c r="G112" s="23">
        <f t="shared" si="4"/>
        <v>29.670329670329672</v>
      </c>
    </row>
    <row r="113" spans="1:7" s="25" customFormat="1" ht="31.5" customHeight="1" x14ac:dyDescent="0.25">
      <c r="A113" s="21">
        <v>108</v>
      </c>
      <c r="B113" s="22" t="s">
        <v>149</v>
      </c>
      <c r="C113" s="27">
        <v>49</v>
      </c>
      <c r="D113" s="24">
        <v>400</v>
      </c>
      <c r="E113" s="24">
        <v>580</v>
      </c>
      <c r="F113" s="24">
        <v>2</v>
      </c>
      <c r="G113" s="23">
        <f t="shared" si="4"/>
        <v>0.34482758620689657</v>
      </c>
    </row>
    <row r="114" spans="1:7" s="25" customFormat="1" ht="31.5" customHeight="1" x14ac:dyDescent="0.25">
      <c r="A114" s="21">
        <v>109</v>
      </c>
      <c r="B114" s="22" t="s">
        <v>151</v>
      </c>
      <c r="C114" s="27">
        <v>533</v>
      </c>
      <c r="D114" s="24">
        <v>1000</v>
      </c>
      <c r="E114" s="24">
        <v>1450</v>
      </c>
      <c r="F114" s="24">
        <v>0</v>
      </c>
      <c r="G114" s="23">
        <f t="shared" si="4"/>
        <v>0</v>
      </c>
    </row>
    <row r="115" spans="1:7" s="25" customFormat="1" ht="31.5" customHeight="1" x14ac:dyDescent="0.25">
      <c r="A115" s="21">
        <v>110</v>
      </c>
      <c r="B115" s="22" t="s">
        <v>151</v>
      </c>
      <c r="C115" s="27">
        <v>533</v>
      </c>
      <c r="D115" s="24">
        <v>1000</v>
      </c>
      <c r="E115" s="24">
        <v>1450</v>
      </c>
      <c r="F115" s="24">
        <v>458</v>
      </c>
      <c r="G115" s="23">
        <f t="shared" si="4"/>
        <v>31.586206896551722</v>
      </c>
    </row>
    <row r="116" spans="1:7" s="25" customFormat="1" ht="31.5" customHeight="1" x14ac:dyDescent="0.25">
      <c r="A116" s="21">
        <v>111</v>
      </c>
      <c r="B116" s="22" t="s">
        <v>151</v>
      </c>
      <c r="C116" s="27" t="s">
        <v>47</v>
      </c>
      <c r="D116" s="24">
        <v>250</v>
      </c>
      <c r="E116" s="24">
        <v>360</v>
      </c>
      <c r="F116" s="24">
        <v>0</v>
      </c>
      <c r="G116" s="23">
        <f t="shared" si="4"/>
        <v>0</v>
      </c>
    </row>
    <row r="117" spans="1:7" s="25" customFormat="1" ht="31.5" customHeight="1" x14ac:dyDescent="0.25">
      <c r="A117" s="21">
        <v>112</v>
      </c>
      <c r="B117" s="22" t="s">
        <v>150</v>
      </c>
      <c r="C117" s="27">
        <v>1</v>
      </c>
      <c r="D117" s="24">
        <v>250</v>
      </c>
      <c r="E117" s="24">
        <v>360</v>
      </c>
      <c r="F117" s="24">
        <v>49</v>
      </c>
      <c r="G117" s="23">
        <f t="shared" si="4"/>
        <v>13.611111111111111</v>
      </c>
    </row>
    <row r="118" spans="1:7" s="25" customFormat="1" ht="31.5" customHeight="1" x14ac:dyDescent="0.25">
      <c r="A118" s="21">
        <v>113</v>
      </c>
      <c r="B118" s="22" t="s">
        <v>150</v>
      </c>
      <c r="C118" s="27">
        <v>2</v>
      </c>
      <c r="D118" s="24">
        <v>630</v>
      </c>
      <c r="E118" s="24">
        <v>910</v>
      </c>
      <c r="F118" s="24">
        <v>0</v>
      </c>
      <c r="G118" s="23">
        <f t="shared" si="4"/>
        <v>0</v>
      </c>
    </row>
    <row r="119" spans="1:7" s="25" customFormat="1" ht="31.5" customHeight="1" x14ac:dyDescent="0.25">
      <c r="A119" s="21">
        <v>114</v>
      </c>
      <c r="B119" s="22" t="s">
        <v>150</v>
      </c>
      <c r="C119" s="27">
        <v>3</v>
      </c>
      <c r="D119" s="24">
        <v>400</v>
      </c>
      <c r="E119" s="24">
        <v>580</v>
      </c>
      <c r="F119" s="24">
        <v>230</v>
      </c>
      <c r="G119" s="23">
        <f t="shared" si="4"/>
        <v>39.655172413793103</v>
      </c>
    </row>
    <row r="120" spans="1:7" s="25" customFormat="1" ht="31.5" customHeight="1" x14ac:dyDescent="0.25">
      <c r="A120" s="21">
        <v>115</v>
      </c>
      <c r="B120" s="22" t="s">
        <v>150</v>
      </c>
      <c r="C120" s="27">
        <v>4</v>
      </c>
      <c r="D120" s="24">
        <v>630</v>
      </c>
      <c r="E120" s="24">
        <v>910</v>
      </c>
      <c r="F120" s="24">
        <v>370</v>
      </c>
      <c r="G120" s="23">
        <f t="shared" si="4"/>
        <v>40.659340659340657</v>
      </c>
    </row>
  </sheetData>
  <autoFilter ref="C1:C120"/>
  <mergeCells count="6">
    <mergeCell ref="C4:G4"/>
    <mergeCell ref="G1:L1"/>
    <mergeCell ref="A2:G2"/>
    <mergeCell ref="B4:B5"/>
    <mergeCell ref="A3:G3"/>
    <mergeCell ref="A4:A5"/>
  </mergeCells>
  <phoneticPr fontId="3" type="noConversion"/>
  <printOptions horizontalCentered="1"/>
  <pageMargins left="0" right="0" top="0.78740157480314965" bottom="0.39370078740157483" header="0.39370078740157483" footer="0.39370078740157483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topLeftCell="A13" zoomScale="75" workbookViewId="0">
      <selection activeCell="Q1" sqref="Q1:R1"/>
    </sheetView>
  </sheetViews>
  <sheetFormatPr defaultRowHeight="12.75" x14ac:dyDescent="0.2"/>
  <cols>
    <col min="1" max="1" width="4.140625" customWidth="1"/>
    <col min="2" max="2" width="19" customWidth="1"/>
    <col min="3" max="3" width="31.85546875" customWidth="1"/>
    <col min="4" max="4" width="11.28515625" customWidth="1"/>
    <col min="5" max="5" width="7.42578125" customWidth="1"/>
    <col min="6" max="17" width="6.7109375" customWidth="1"/>
    <col min="18" max="18" width="12.7109375" customWidth="1"/>
  </cols>
  <sheetData>
    <row r="1" spans="1:18" ht="22.5" customHeight="1" x14ac:dyDescent="0.25">
      <c r="O1" s="5"/>
      <c r="Q1" s="39" t="s">
        <v>41</v>
      </c>
      <c r="R1" s="40"/>
    </row>
    <row r="2" spans="1:18" ht="19.5" customHeight="1" x14ac:dyDescent="0.25">
      <c r="K2" s="41" t="s">
        <v>40</v>
      </c>
      <c r="L2" s="42"/>
      <c r="M2" s="42"/>
      <c r="N2" s="42"/>
      <c r="O2" s="42"/>
      <c r="P2" s="42"/>
      <c r="Q2" s="42"/>
      <c r="R2" s="42"/>
    </row>
    <row r="3" spans="1:18" ht="18.75" x14ac:dyDescent="0.3">
      <c r="O3" s="5"/>
      <c r="Q3" s="43"/>
      <c r="R3" s="43"/>
    </row>
    <row r="4" spans="1:18" x14ac:dyDescent="0.2">
      <c r="O4" s="5"/>
      <c r="R4" s="12"/>
    </row>
    <row r="5" spans="1:18" x14ac:dyDescent="0.2">
      <c r="O5" s="5"/>
      <c r="R5" s="12"/>
    </row>
    <row r="6" spans="1:18" ht="15.75" x14ac:dyDescent="0.25">
      <c r="B6" s="38" t="s">
        <v>34</v>
      </c>
      <c r="C6" s="38"/>
      <c r="N6" s="38" t="s">
        <v>2</v>
      </c>
      <c r="O6" s="38"/>
      <c r="P6" s="38"/>
      <c r="Q6" s="38"/>
      <c r="R6" s="38"/>
    </row>
    <row r="7" spans="1:18" ht="15.75" x14ac:dyDescent="0.25">
      <c r="B7" s="4" t="s">
        <v>35</v>
      </c>
      <c r="C7" s="4"/>
      <c r="N7" s="38" t="s">
        <v>38</v>
      </c>
      <c r="O7" s="38"/>
      <c r="P7" s="38"/>
      <c r="Q7" s="38"/>
      <c r="R7" s="38"/>
    </row>
    <row r="8" spans="1:18" ht="15.75" x14ac:dyDescent="0.25">
      <c r="B8" s="38" t="s">
        <v>36</v>
      </c>
      <c r="C8" s="38"/>
      <c r="N8" s="38"/>
      <c r="O8" s="38"/>
      <c r="P8" s="38"/>
      <c r="Q8" s="38"/>
      <c r="R8" s="38"/>
    </row>
    <row r="9" spans="1:18" ht="15.75" x14ac:dyDescent="0.25">
      <c r="B9" s="38" t="s">
        <v>37</v>
      </c>
      <c r="C9" s="38"/>
      <c r="O9" s="4"/>
    </row>
    <row r="10" spans="1:18" ht="15.75" x14ac:dyDescent="0.25">
      <c r="B10" s="38" t="s">
        <v>17</v>
      </c>
      <c r="C10" s="38"/>
      <c r="N10" s="38" t="s">
        <v>15</v>
      </c>
      <c r="O10" s="38"/>
      <c r="P10" s="38"/>
      <c r="Q10" s="38"/>
      <c r="R10" s="38"/>
    </row>
    <row r="11" spans="1:18" ht="14.25" customHeight="1" x14ac:dyDescent="0.25">
      <c r="B11" s="6" t="s">
        <v>18</v>
      </c>
      <c r="N11" s="44" t="s">
        <v>16</v>
      </c>
      <c r="O11" s="44"/>
      <c r="P11" s="44"/>
      <c r="Q11" s="44"/>
      <c r="R11" s="44"/>
    </row>
    <row r="12" spans="1:18" ht="15.75" x14ac:dyDescent="0.25">
      <c r="B12" s="38" t="s">
        <v>19</v>
      </c>
      <c r="C12" s="38"/>
      <c r="N12" s="38" t="s">
        <v>14</v>
      </c>
      <c r="O12" s="38"/>
      <c r="P12" s="38"/>
      <c r="Q12" s="38"/>
      <c r="R12" s="38"/>
    </row>
    <row r="13" spans="1:18" ht="15.75" x14ac:dyDescent="0.25">
      <c r="G13" s="4"/>
    </row>
    <row r="14" spans="1:18" ht="18.75" x14ac:dyDescent="0.3">
      <c r="A14" s="32" t="s">
        <v>22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</row>
    <row r="15" spans="1:18" ht="18.75" x14ac:dyDescent="0.3">
      <c r="A15" s="35" t="s">
        <v>6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</row>
    <row r="16" spans="1:18" ht="18.75" x14ac:dyDescent="0.3">
      <c r="A16" s="45" t="s">
        <v>1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</row>
    <row r="18" spans="1:18" ht="12.75" customHeight="1" x14ac:dyDescent="0.2">
      <c r="A18" s="51" t="s">
        <v>3</v>
      </c>
      <c r="B18" s="55" t="s">
        <v>10</v>
      </c>
      <c r="C18" s="51" t="s">
        <v>9</v>
      </c>
      <c r="D18" s="51" t="s">
        <v>4</v>
      </c>
      <c r="E18" s="51" t="s">
        <v>0</v>
      </c>
      <c r="F18" s="49" t="s">
        <v>23</v>
      </c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1" t="s">
        <v>5</v>
      </c>
    </row>
    <row r="19" spans="1:18" ht="27.75" customHeight="1" x14ac:dyDescent="0.2">
      <c r="A19" s="54"/>
      <c r="B19" s="56"/>
      <c r="C19" s="54"/>
      <c r="D19" s="54"/>
      <c r="E19" s="54"/>
      <c r="F19" s="10">
        <v>2009</v>
      </c>
      <c r="G19" s="11">
        <v>2010</v>
      </c>
      <c r="H19" s="11">
        <v>2011</v>
      </c>
      <c r="I19" s="11">
        <v>2012</v>
      </c>
      <c r="J19" s="11">
        <v>2013</v>
      </c>
      <c r="K19" s="11">
        <v>2014</v>
      </c>
      <c r="L19" s="11">
        <v>2015</v>
      </c>
      <c r="M19" s="11">
        <v>2016</v>
      </c>
      <c r="N19" s="11">
        <v>2017</v>
      </c>
      <c r="O19" s="11">
        <v>2018</v>
      </c>
      <c r="P19" s="11">
        <v>2019</v>
      </c>
      <c r="Q19" s="11">
        <v>2020</v>
      </c>
      <c r="R19" s="52"/>
    </row>
    <row r="20" spans="1:18" s="9" customFormat="1" ht="9" customHeight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8">
        <v>6</v>
      </c>
      <c r="G20" s="8">
        <v>7</v>
      </c>
      <c r="H20" s="8">
        <v>8</v>
      </c>
      <c r="I20" s="8">
        <v>9</v>
      </c>
      <c r="J20" s="8">
        <v>10</v>
      </c>
      <c r="K20" s="8">
        <v>11</v>
      </c>
      <c r="L20" s="8">
        <v>12</v>
      </c>
      <c r="M20" s="8">
        <v>13</v>
      </c>
      <c r="N20" s="8">
        <v>14</v>
      </c>
      <c r="O20" s="8">
        <v>15</v>
      </c>
      <c r="P20" s="8">
        <v>16</v>
      </c>
      <c r="Q20" s="8">
        <v>17</v>
      </c>
      <c r="R20" s="8">
        <v>18</v>
      </c>
    </row>
    <row r="21" spans="1:18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">
      <c r="A22" s="2"/>
      <c r="B22" s="2"/>
      <c r="C22" s="2"/>
      <c r="D22" s="2"/>
      <c r="E22" s="2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2"/>
    </row>
    <row r="23" spans="1:18" x14ac:dyDescent="0.2">
      <c r="A23" s="2"/>
      <c r="B23" s="2"/>
      <c r="C23" s="2"/>
      <c r="D23" s="2"/>
      <c r="E23" s="2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2"/>
    </row>
    <row r="24" spans="1:18" x14ac:dyDescent="0.2">
      <c r="A24" s="2"/>
      <c r="B24" s="2"/>
      <c r="C24" s="2"/>
      <c r="D24" s="2"/>
      <c r="E24" s="2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2"/>
    </row>
    <row r="25" spans="1:18" x14ac:dyDescent="0.2">
      <c r="A25" s="2"/>
      <c r="B25" s="2"/>
      <c r="C25" s="2"/>
      <c r="D25" s="2"/>
      <c r="E25" s="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2"/>
    </row>
    <row r="26" spans="1:18" x14ac:dyDescent="0.2">
      <c r="A26" s="2"/>
      <c r="B26" s="2"/>
      <c r="C26" s="2"/>
      <c r="D26" s="2"/>
      <c r="E26" s="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2"/>
    </row>
    <row r="27" spans="1:18" x14ac:dyDescent="0.2">
      <c r="A27" s="2"/>
      <c r="B27" s="2"/>
      <c r="C27" s="2"/>
      <c r="D27" s="2"/>
      <c r="E27" s="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2"/>
    </row>
    <row r="28" spans="1:18" x14ac:dyDescent="0.2">
      <c r="A28" s="2"/>
      <c r="B28" s="2"/>
      <c r="C28" s="2"/>
      <c r="D28" s="2"/>
      <c r="E28" s="2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2"/>
    </row>
    <row r="29" spans="1:18" s="5" customFormat="1" x14ac:dyDescent="0.2"/>
    <row r="30" spans="1:18" s="5" customFormat="1" x14ac:dyDescent="0.2"/>
    <row r="31" spans="1:18" s="5" customFormat="1" x14ac:dyDescent="0.2"/>
    <row r="32" spans="1:18" s="5" customFormat="1" ht="15.75" x14ac:dyDescent="0.25">
      <c r="I32" s="38" t="s">
        <v>39</v>
      </c>
      <c r="J32" s="38"/>
      <c r="K32" s="38"/>
      <c r="L32" s="38"/>
      <c r="M32" s="53" t="s">
        <v>20</v>
      </c>
      <c r="N32" s="53"/>
      <c r="O32" s="53"/>
      <c r="P32" s="53"/>
      <c r="Q32" s="53"/>
      <c r="R32" s="53"/>
    </row>
    <row r="33" spans="1:18" s="5" customFormat="1" ht="15.75" x14ac:dyDescent="0.25">
      <c r="M33" s="44" t="s">
        <v>21</v>
      </c>
      <c r="N33" s="44"/>
      <c r="O33" s="44"/>
      <c r="P33" s="44"/>
      <c r="Q33" s="44"/>
      <c r="R33" s="44"/>
    </row>
    <row r="34" spans="1:18" s="5" customFormat="1" x14ac:dyDescent="0.2"/>
    <row r="35" spans="1:18" s="5" customFormat="1" x14ac:dyDescent="0.2"/>
    <row r="36" spans="1:18" s="5" customFormat="1" x14ac:dyDescent="0.2"/>
    <row r="37" spans="1:18" s="5" customFormat="1" x14ac:dyDescent="0.2"/>
    <row r="38" spans="1:18" s="5" customFormat="1" x14ac:dyDescent="0.2"/>
    <row r="39" spans="1:18" s="5" customFormat="1" x14ac:dyDescent="0.2">
      <c r="A39" s="48" t="s">
        <v>11</v>
      </c>
      <c r="B39" s="48"/>
      <c r="C39" s="48"/>
      <c r="D39" s="46" t="s">
        <v>33</v>
      </c>
      <c r="E39" s="46"/>
      <c r="F39" s="46"/>
      <c r="G39" s="46"/>
      <c r="H39" s="46"/>
      <c r="I39" s="46"/>
      <c r="J39" s="46"/>
      <c r="K39" s="46"/>
      <c r="L39" s="46"/>
      <c r="M39" s="13"/>
    </row>
    <row r="40" spans="1:18" s="5" customFormat="1" x14ac:dyDescent="0.2">
      <c r="A40" s="46"/>
      <c r="B40" s="46"/>
      <c r="C40" s="46"/>
      <c r="D40" s="46" t="s">
        <v>24</v>
      </c>
      <c r="E40" s="46"/>
      <c r="F40" s="46"/>
      <c r="G40" s="46"/>
      <c r="H40" s="46"/>
      <c r="I40" s="46"/>
      <c r="J40" s="46"/>
      <c r="K40" s="46"/>
      <c r="L40" s="46"/>
      <c r="M40" s="13"/>
    </row>
    <row r="41" spans="1:18" s="5" customFormat="1" x14ac:dyDescent="0.2">
      <c r="A41" s="46"/>
      <c r="B41" s="46"/>
      <c r="C41" s="46"/>
      <c r="D41" s="47" t="s">
        <v>25</v>
      </c>
      <c r="E41" s="47"/>
      <c r="F41" s="47"/>
      <c r="G41" s="47"/>
      <c r="H41" s="47"/>
      <c r="I41" s="47"/>
      <c r="J41" s="47"/>
      <c r="K41" s="47"/>
      <c r="L41" s="47"/>
      <c r="M41" s="13"/>
    </row>
    <row r="42" spans="1:18" s="5" customFormat="1" x14ac:dyDescent="0.2">
      <c r="A42" s="46"/>
      <c r="B42" s="46"/>
      <c r="C42" s="46"/>
      <c r="E42" s="14"/>
      <c r="F42" s="14"/>
      <c r="G42" s="14"/>
      <c r="H42" s="14"/>
      <c r="I42" s="14"/>
      <c r="J42" s="14"/>
      <c r="K42" s="14"/>
      <c r="L42" s="14"/>
      <c r="M42" s="14"/>
    </row>
    <row r="43" spans="1:18" s="5" customFormat="1" x14ac:dyDescent="0.2">
      <c r="D43" s="46" t="s">
        <v>12</v>
      </c>
      <c r="E43" s="46"/>
      <c r="F43" s="46"/>
      <c r="G43" s="46"/>
      <c r="H43" s="46"/>
      <c r="I43" s="46"/>
      <c r="J43" s="46"/>
      <c r="K43" s="46"/>
      <c r="L43" s="46"/>
    </row>
    <row r="44" spans="1:18" s="5" customFormat="1" x14ac:dyDescent="0.2">
      <c r="D44" s="46" t="s">
        <v>7</v>
      </c>
      <c r="E44" s="46"/>
      <c r="F44" s="46"/>
      <c r="G44" s="46"/>
      <c r="H44" s="46"/>
      <c r="I44" s="46"/>
      <c r="J44" s="46"/>
      <c r="K44" s="46"/>
      <c r="L44" s="46"/>
    </row>
    <row r="45" spans="1:18" s="5" customFormat="1" x14ac:dyDescent="0.2">
      <c r="D45" s="46" t="s">
        <v>13</v>
      </c>
      <c r="E45" s="46"/>
      <c r="F45" s="46"/>
      <c r="G45" s="46"/>
      <c r="H45" s="46"/>
      <c r="I45" s="46"/>
      <c r="J45" s="46"/>
      <c r="K45" s="46"/>
    </row>
    <row r="46" spans="1:18" s="5" customFormat="1" ht="12" customHeight="1" x14ac:dyDescent="0.2"/>
    <row r="47" spans="1:18" s="5" customFormat="1" x14ac:dyDescent="0.2"/>
    <row r="48" spans="1:18" s="5" customFormat="1" x14ac:dyDescent="0.2"/>
  </sheetData>
  <mergeCells count="37">
    <mergeCell ref="M33:R33"/>
    <mergeCell ref="A39:C39"/>
    <mergeCell ref="A40:C40"/>
    <mergeCell ref="F18:Q18"/>
    <mergeCell ref="R18:R19"/>
    <mergeCell ref="D39:L39"/>
    <mergeCell ref="D40:L40"/>
    <mergeCell ref="I32:L32"/>
    <mergeCell ref="M32:R32"/>
    <mergeCell ref="A18:A19"/>
    <mergeCell ref="B18:B19"/>
    <mergeCell ref="C18:C19"/>
    <mergeCell ref="D18:D19"/>
    <mergeCell ref="E18:E19"/>
    <mergeCell ref="D44:L44"/>
    <mergeCell ref="D45:K45"/>
    <mergeCell ref="A41:C41"/>
    <mergeCell ref="A42:C42"/>
    <mergeCell ref="D41:L41"/>
    <mergeCell ref="D43:L43"/>
    <mergeCell ref="A14:R14"/>
    <mergeCell ref="N11:R11"/>
    <mergeCell ref="N12:R12"/>
    <mergeCell ref="A15:R15"/>
    <mergeCell ref="A16:R16"/>
    <mergeCell ref="B12:C12"/>
    <mergeCell ref="B8:C8"/>
    <mergeCell ref="B9:C9"/>
    <mergeCell ref="B10:C10"/>
    <mergeCell ref="N8:R8"/>
    <mergeCell ref="N10:R10"/>
    <mergeCell ref="N7:R7"/>
    <mergeCell ref="B6:C6"/>
    <mergeCell ref="Q1:R1"/>
    <mergeCell ref="K2:R2"/>
    <mergeCell ref="Q3:R3"/>
    <mergeCell ref="N6:R6"/>
  </mergeCells>
  <phoneticPr fontId="3" type="noConversion"/>
  <printOptions horizontalCentered="1"/>
  <pageMargins left="0" right="0" top="0.78740157480314965" bottom="0.39370078740157483" header="0" footer="0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zoomScale="75" workbookViewId="0">
      <selection activeCell="R3" sqref="R3:S3"/>
    </sheetView>
  </sheetViews>
  <sheetFormatPr defaultRowHeight="12.75" x14ac:dyDescent="0.2"/>
  <cols>
    <col min="1" max="1" width="4.140625" customWidth="1"/>
    <col min="2" max="2" width="26.85546875" customWidth="1"/>
    <col min="3" max="3" width="16.140625" customWidth="1"/>
    <col min="4" max="4" width="30.140625" customWidth="1"/>
    <col min="5" max="5" width="11.28515625" customWidth="1"/>
    <col min="6" max="6" width="7.42578125" customWidth="1"/>
    <col min="7" max="18" width="6.7109375" customWidth="1"/>
    <col min="19" max="19" width="12.7109375" customWidth="1"/>
  </cols>
  <sheetData>
    <row r="1" spans="1:19" ht="22.5" customHeight="1" x14ac:dyDescent="0.25">
      <c r="P1" s="5"/>
      <c r="R1" s="39" t="s">
        <v>8</v>
      </c>
      <c r="S1" s="40"/>
    </row>
    <row r="2" spans="1:19" ht="19.5" customHeight="1" x14ac:dyDescent="0.25">
      <c r="L2" s="41" t="s">
        <v>40</v>
      </c>
      <c r="M2" s="42"/>
      <c r="N2" s="42"/>
      <c r="O2" s="42"/>
      <c r="P2" s="42"/>
      <c r="Q2" s="42"/>
      <c r="R2" s="42"/>
      <c r="S2" s="42"/>
    </row>
    <row r="3" spans="1:19" ht="18.75" x14ac:dyDescent="0.3">
      <c r="P3" s="5"/>
      <c r="R3" s="43"/>
      <c r="S3" s="43"/>
    </row>
    <row r="4" spans="1:19" x14ac:dyDescent="0.2">
      <c r="P4" s="5"/>
      <c r="S4" s="12"/>
    </row>
    <row r="5" spans="1:19" x14ac:dyDescent="0.2">
      <c r="P5" s="5"/>
      <c r="S5" s="12"/>
    </row>
    <row r="6" spans="1:19" ht="15.75" x14ac:dyDescent="0.25">
      <c r="B6" s="38" t="s">
        <v>34</v>
      </c>
      <c r="C6" s="38"/>
      <c r="O6" s="38" t="s">
        <v>2</v>
      </c>
      <c r="P6" s="38"/>
      <c r="Q6" s="38"/>
      <c r="R6" s="38"/>
      <c r="S6" s="38"/>
    </row>
    <row r="7" spans="1:19" ht="15.75" x14ac:dyDescent="0.25">
      <c r="B7" s="4" t="s">
        <v>35</v>
      </c>
      <c r="C7" s="4"/>
      <c r="O7" s="38" t="s">
        <v>38</v>
      </c>
      <c r="P7" s="38"/>
      <c r="Q7" s="38"/>
      <c r="R7" s="38"/>
      <c r="S7" s="38"/>
    </row>
    <row r="8" spans="1:19" ht="15.75" x14ac:dyDescent="0.25">
      <c r="B8" s="15" t="s">
        <v>36</v>
      </c>
      <c r="C8" s="15"/>
      <c r="O8" s="38"/>
      <c r="P8" s="38"/>
      <c r="Q8" s="38"/>
      <c r="R8" s="38"/>
      <c r="S8" s="38"/>
    </row>
    <row r="9" spans="1:19" ht="15.75" x14ac:dyDescent="0.25">
      <c r="B9" s="15" t="s">
        <v>37</v>
      </c>
      <c r="C9" s="15"/>
      <c r="P9" s="4"/>
    </row>
    <row r="10" spans="1:19" ht="15.75" x14ac:dyDescent="0.25">
      <c r="B10" s="38" t="s">
        <v>17</v>
      </c>
      <c r="C10" s="38"/>
      <c r="O10" s="38" t="s">
        <v>15</v>
      </c>
      <c r="P10" s="38"/>
      <c r="Q10" s="38"/>
      <c r="R10" s="38"/>
      <c r="S10" s="38"/>
    </row>
    <row r="11" spans="1:19" ht="14.25" customHeight="1" x14ac:dyDescent="0.25">
      <c r="B11" s="6" t="s">
        <v>18</v>
      </c>
      <c r="O11" s="44" t="s">
        <v>16</v>
      </c>
      <c r="P11" s="44"/>
      <c r="Q11" s="44"/>
      <c r="R11" s="44"/>
      <c r="S11" s="44"/>
    </row>
    <row r="12" spans="1:19" ht="15.75" x14ac:dyDescent="0.25">
      <c r="B12" s="38" t="s">
        <v>19</v>
      </c>
      <c r="C12" s="38"/>
      <c r="O12" s="38" t="s">
        <v>14</v>
      </c>
      <c r="P12" s="38"/>
      <c r="Q12" s="38"/>
      <c r="R12" s="38"/>
      <c r="S12" s="38"/>
    </row>
    <row r="13" spans="1:19" ht="15.75" x14ac:dyDescent="0.25">
      <c r="H13" s="4"/>
    </row>
    <row r="14" spans="1:19" ht="18.75" x14ac:dyDescent="0.3">
      <c r="A14" s="32" t="s">
        <v>27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</row>
    <row r="15" spans="1:19" ht="18.75" x14ac:dyDescent="0.3">
      <c r="A15" s="35" t="s">
        <v>28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</row>
    <row r="16" spans="1:19" ht="18.75" x14ac:dyDescent="0.3">
      <c r="A16" s="45" t="s">
        <v>1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</row>
    <row r="18" spans="1:19" ht="12.75" customHeight="1" x14ac:dyDescent="0.2">
      <c r="A18" s="51" t="s">
        <v>3</v>
      </c>
      <c r="B18" s="55" t="s">
        <v>26</v>
      </c>
      <c r="C18" s="51" t="s">
        <v>30</v>
      </c>
      <c r="D18" s="51" t="s">
        <v>32</v>
      </c>
      <c r="E18" s="51" t="s">
        <v>4</v>
      </c>
      <c r="F18" s="51" t="s">
        <v>0</v>
      </c>
      <c r="G18" s="49" t="s">
        <v>29</v>
      </c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1" t="s">
        <v>5</v>
      </c>
    </row>
    <row r="19" spans="1:19" ht="27.75" customHeight="1" x14ac:dyDescent="0.2">
      <c r="A19" s="54"/>
      <c r="B19" s="56"/>
      <c r="C19" s="54"/>
      <c r="D19" s="54"/>
      <c r="E19" s="54"/>
      <c r="F19" s="54"/>
      <c r="G19" s="10">
        <v>2009</v>
      </c>
      <c r="H19" s="11">
        <v>2010</v>
      </c>
      <c r="I19" s="11">
        <v>2011</v>
      </c>
      <c r="J19" s="11">
        <v>2012</v>
      </c>
      <c r="K19" s="11">
        <v>2013</v>
      </c>
      <c r="L19" s="11">
        <v>2014</v>
      </c>
      <c r="M19" s="11">
        <v>2015</v>
      </c>
      <c r="N19" s="11">
        <v>2016</v>
      </c>
      <c r="O19" s="11">
        <v>2017</v>
      </c>
      <c r="P19" s="11">
        <v>2018</v>
      </c>
      <c r="Q19" s="11">
        <v>2019</v>
      </c>
      <c r="R19" s="11">
        <v>2020</v>
      </c>
      <c r="S19" s="52"/>
    </row>
    <row r="20" spans="1:19" s="9" customFormat="1" ht="9" customHeight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8">
        <v>7</v>
      </c>
      <c r="H20" s="8">
        <v>8</v>
      </c>
      <c r="I20" s="8">
        <v>9</v>
      </c>
      <c r="J20" s="8">
        <v>10</v>
      </c>
      <c r="K20" s="8">
        <v>11</v>
      </c>
      <c r="L20" s="8">
        <v>12</v>
      </c>
      <c r="M20" s="8">
        <v>13</v>
      </c>
      <c r="N20" s="8">
        <v>14</v>
      </c>
      <c r="O20" s="8">
        <v>15</v>
      </c>
      <c r="P20" s="8">
        <v>16</v>
      </c>
      <c r="Q20" s="8">
        <v>17</v>
      </c>
      <c r="R20" s="8">
        <v>18</v>
      </c>
      <c r="S20" s="8">
        <v>19</v>
      </c>
    </row>
    <row r="21" spans="1:1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x14ac:dyDescent="0.2">
      <c r="A22" s="2"/>
      <c r="B22" s="2"/>
      <c r="C22" s="2"/>
      <c r="D22" s="2"/>
      <c r="E22" s="2"/>
      <c r="F22" s="2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2"/>
    </row>
    <row r="23" spans="1:19" x14ac:dyDescent="0.2">
      <c r="A23" s="2"/>
      <c r="B23" s="2"/>
      <c r="C23" s="2"/>
      <c r="D23" s="2"/>
      <c r="E23" s="2"/>
      <c r="F23" s="2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2"/>
    </row>
    <row r="24" spans="1:19" x14ac:dyDescent="0.2">
      <c r="A24" s="2"/>
      <c r="B24" s="2"/>
      <c r="C24" s="2"/>
      <c r="D24" s="2"/>
      <c r="E24" s="2"/>
      <c r="F24" s="2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2"/>
    </row>
    <row r="25" spans="1:19" x14ac:dyDescent="0.2">
      <c r="A25" s="2"/>
      <c r="B25" s="2"/>
      <c r="C25" s="2"/>
      <c r="D25" s="2"/>
      <c r="E25" s="2"/>
      <c r="F25" s="2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2"/>
    </row>
    <row r="26" spans="1:19" x14ac:dyDescent="0.2">
      <c r="A26" s="2"/>
      <c r="B26" s="2"/>
      <c r="C26" s="2"/>
      <c r="D26" s="2"/>
      <c r="E26" s="2"/>
      <c r="F26" s="2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2"/>
    </row>
    <row r="27" spans="1:19" x14ac:dyDescent="0.2">
      <c r="A27" s="2"/>
      <c r="B27" s="2"/>
      <c r="C27" s="2"/>
      <c r="D27" s="2"/>
      <c r="E27" s="2"/>
      <c r="F27" s="2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2"/>
    </row>
    <row r="28" spans="1:19" x14ac:dyDescent="0.2">
      <c r="A28" s="2"/>
      <c r="B28" s="2"/>
      <c r="C28" s="2"/>
      <c r="D28" s="2"/>
      <c r="E28" s="2"/>
      <c r="F28" s="2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2"/>
    </row>
    <row r="29" spans="1:19" s="5" customFormat="1" x14ac:dyDescent="0.2"/>
    <row r="30" spans="1:19" s="5" customFormat="1" x14ac:dyDescent="0.2"/>
    <row r="31" spans="1:19" s="5" customFormat="1" x14ac:dyDescent="0.2"/>
    <row r="32" spans="1:19" s="5" customFormat="1" ht="15.75" x14ac:dyDescent="0.25">
      <c r="J32" s="38" t="s">
        <v>39</v>
      </c>
      <c r="K32" s="38"/>
      <c r="L32" s="38"/>
      <c r="M32" s="38"/>
      <c r="N32" s="53" t="s">
        <v>20</v>
      </c>
      <c r="O32" s="53"/>
      <c r="P32" s="53"/>
      <c r="Q32" s="53"/>
      <c r="R32" s="53"/>
      <c r="S32" s="53"/>
    </row>
    <row r="33" spans="1:19" s="5" customFormat="1" ht="15.75" x14ac:dyDescent="0.25">
      <c r="N33" s="44" t="s">
        <v>21</v>
      </c>
      <c r="O33" s="44"/>
      <c r="P33" s="44"/>
      <c r="Q33" s="44"/>
      <c r="R33" s="44"/>
      <c r="S33" s="44"/>
    </row>
    <row r="34" spans="1:19" s="5" customFormat="1" x14ac:dyDescent="0.2"/>
    <row r="35" spans="1:19" s="5" customFormat="1" x14ac:dyDescent="0.2"/>
    <row r="36" spans="1:19" s="5" customFormat="1" x14ac:dyDescent="0.2"/>
    <row r="37" spans="1:19" s="5" customFormat="1" x14ac:dyDescent="0.2"/>
    <row r="38" spans="1:19" s="5" customFormat="1" x14ac:dyDescent="0.2"/>
    <row r="39" spans="1:19" s="5" customFormat="1" x14ac:dyDescent="0.2">
      <c r="A39" s="48" t="s">
        <v>31</v>
      </c>
      <c r="B39" s="48"/>
      <c r="C39" s="48"/>
      <c r="D39" s="46" t="s">
        <v>12</v>
      </c>
      <c r="E39" s="46"/>
      <c r="F39" s="46"/>
      <c r="G39" s="46"/>
      <c r="H39" s="46"/>
      <c r="I39" s="46"/>
      <c r="J39" s="46"/>
      <c r="K39" s="46"/>
      <c r="L39" s="46"/>
      <c r="M39" s="46"/>
      <c r="N39" s="46"/>
    </row>
    <row r="40" spans="1:19" s="5" customFormat="1" x14ac:dyDescent="0.2">
      <c r="D40" s="46" t="s">
        <v>7</v>
      </c>
      <c r="E40" s="46"/>
      <c r="F40" s="46"/>
      <c r="G40" s="46"/>
      <c r="H40" s="46"/>
      <c r="I40" s="46"/>
      <c r="J40" s="46"/>
    </row>
    <row r="41" spans="1:19" s="5" customFormat="1" x14ac:dyDescent="0.2">
      <c r="D41" s="46" t="s">
        <v>13</v>
      </c>
      <c r="E41" s="46"/>
      <c r="F41" s="46"/>
      <c r="G41" s="46"/>
      <c r="H41" s="46"/>
    </row>
    <row r="42" spans="1:19" s="5" customFormat="1" ht="12" customHeight="1" x14ac:dyDescent="0.2"/>
    <row r="43" spans="1:19" s="5" customFormat="1" x14ac:dyDescent="0.2"/>
    <row r="44" spans="1:19" s="5" customFormat="1" x14ac:dyDescent="0.2"/>
  </sheetData>
  <mergeCells count="30">
    <mergeCell ref="D41:H41"/>
    <mergeCell ref="R3:S3"/>
    <mergeCell ref="D40:J40"/>
    <mergeCell ref="N33:S33"/>
    <mergeCell ref="A15:S15"/>
    <mergeCell ref="A16:S16"/>
    <mergeCell ref="A14:S14"/>
    <mergeCell ref="O8:S8"/>
    <mergeCell ref="B10:C10"/>
    <mergeCell ref="O10:S10"/>
    <mergeCell ref="A39:C39"/>
    <mergeCell ref="D39:N39"/>
    <mergeCell ref="G18:R18"/>
    <mergeCell ref="S18:S19"/>
    <mergeCell ref="J32:M32"/>
    <mergeCell ref="N32:S32"/>
    <mergeCell ref="E18:E19"/>
    <mergeCell ref="F18:F19"/>
    <mergeCell ref="A18:A19"/>
    <mergeCell ref="B18:B19"/>
    <mergeCell ref="C18:C19"/>
    <mergeCell ref="D18:D19"/>
    <mergeCell ref="O12:S12"/>
    <mergeCell ref="O11:S11"/>
    <mergeCell ref="B12:C12"/>
    <mergeCell ref="R1:S1"/>
    <mergeCell ref="B6:C6"/>
    <mergeCell ref="O6:S6"/>
    <mergeCell ref="O7:S7"/>
    <mergeCell ref="L2:S2"/>
  </mergeCells>
  <phoneticPr fontId="3" type="noConversion"/>
  <printOptions horizontalCentered="1"/>
  <pageMargins left="0" right="0" top="0.78740157480314965" bottom="0.39370078740157483" header="0" footer="0"/>
  <pageSetup paperSize="9" scale="7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9"/>
  <sheetViews>
    <sheetView workbookViewId="0">
      <selection activeCell="A4" sqref="A4:O11"/>
    </sheetView>
  </sheetViews>
  <sheetFormatPr defaultRowHeight="12.75" x14ac:dyDescent="0.2"/>
  <cols>
    <col min="1" max="1" width="40" customWidth="1"/>
    <col min="2" max="3" width="2.85546875" customWidth="1"/>
  </cols>
  <sheetData>
    <row r="4" spans="1:15" x14ac:dyDescent="0.2"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x14ac:dyDescent="0.2">
      <c r="A5" s="17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x14ac:dyDescent="0.2">
      <c r="A6" s="17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 x14ac:dyDescent="0.2">
      <c r="A7" s="17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5" x14ac:dyDescent="0.2">
      <c r="A8" s="17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5" x14ac:dyDescent="0.2">
      <c r="A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Испытания</vt:lpstr>
      <vt:lpstr>ФХАМ</vt:lpstr>
      <vt:lpstr>ТК</vt:lpstr>
      <vt:lpstr>Лист1</vt:lpstr>
      <vt:lpstr>Испытания!Область_печати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2019-02-28T07:28:07Z</cp:lastPrinted>
  <dcterms:created xsi:type="dcterms:W3CDTF">2008-11-01T06:47:05Z</dcterms:created>
  <dcterms:modified xsi:type="dcterms:W3CDTF">2024-01-30T04:17:30Z</dcterms:modified>
</cp:coreProperties>
</file>