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Высочина\тарифное регулирование 2018\расчет 2018\"/>
    </mc:Choice>
  </mc:AlternateContent>
  <bookViews>
    <workbookView xWindow="0" yWindow="0" windowWidth="28800" windowHeight="11835" tabRatio="588"/>
  </bookViews>
  <sheets>
    <sheet name="объемы" sheetId="3" r:id="rId1"/>
  </sheets>
  <externalReferences>
    <externalReference r:id="rId2"/>
  </externalReferences>
  <definedNames>
    <definedName name="_xlnm._FilterDatabase" localSheetId="0" hidden="1">объемы!$A$8:$A$8</definedName>
    <definedName name="LOST">[1]TEHSHEET!$N$1268:$N$1311</definedName>
    <definedName name="_xlnm.Print_Area" localSheetId="0">объемы!$A$1:$E$188</definedName>
  </definedNames>
  <calcPr calcId="152511"/>
</workbook>
</file>

<file path=xl/calcChain.xml><?xml version="1.0" encoding="utf-8"?>
<calcChain xmlns="http://schemas.openxmlformats.org/spreadsheetml/2006/main">
  <c r="O179" i="3" l="1"/>
  <c r="N179" i="3"/>
  <c r="M179" i="3"/>
  <c r="L179" i="3"/>
  <c r="O178" i="3"/>
  <c r="N178" i="3"/>
  <c r="M178" i="3"/>
  <c r="L178" i="3"/>
  <c r="N177" i="3"/>
  <c r="O177" i="3"/>
  <c r="M177" i="3"/>
  <c r="L177" i="3"/>
  <c r="O176" i="3"/>
  <c r="N176" i="3"/>
  <c r="M176" i="3"/>
  <c r="L176" i="3"/>
  <c r="N175" i="3"/>
  <c r="O175" i="3"/>
  <c r="M175" i="3"/>
  <c r="L175" i="3"/>
  <c r="O171" i="3"/>
  <c r="N171" i="3"/>
  <c r="M171" i="3"/>
  <c r="L171" i="3"/>
  <c r="O170" i="3"/>
  <c r="N170" i="3"/>
  <c r="M170" i="3"/>
  <c r="L170" i="3"/>
  <c r="O169" i="3"/>
  <c r="N169" i="3"/>
  <c r="M169" i="3"/>
  <c r="L169" i="3"/>
  <c r="O168" i="3"/>
  <c r="N168" i="3"/>
  <c r="M168" i="3"/>
  <c r="L168" i="3"/>
  <c r="N167" i="3"/>
  <c r="O167" i="3"/>
  <c r="M167" i="3"/>
  <c r="L167" i="3"/>
  <c r="N166" i="3"/>
  <c r="O166" i="3"/>
  <c r="M166" i="3"/>
  <c r="L166" i="3"/>
  <c r="O165" i="3"/>
  <c r="N165" i="3"/>
  <c r="M165" i="3"/>
  <c r="L165" i="3"/>
  <c r="O164" i="3"/>
  <c r="N164" i="3"/>
  <c r="M164" i="3"/>
  <c r="L164" i="3"/>
  <c r="O159" i="3"/>
  <c r="N159" i="3"/>
  <c r="M159" i="3"/>
  <c r="L159" i="3"/>
  <c r="N158" i="3"/>
  <c r="O158" i="3"/>
  <c r="M158" i="3"/>
  <c r="L158" i="3"/>
  <c r="N157" i="3"/>
  <c r="O157" i="3"/>
  <c r="M157" i="3"/>
  <c r="L157" i="3"/>
  <c r="O156" i="3"/>
  <c r="N156" i="3"/>
  <c r="M156" i="3"/>
  <c r="L156" i="3"/>
  <c r="O155" i="3"/>
  <c r="N155" i="3"/>
  <c r="M155" i="3"/>
  <c r="L155" i="3"/>
  <c r="O154" i="3"/>
  <c r="N154" i="3"/>
  <c r="M154" i="3"/>
  <c r="L154" i="3"/>
  <c r="N153" i="3"/>
  <c r="O153" i="3"/>
  <c r="M153" i="3"/>
  <c r="L153" i="3"/>
  <c r="O152" i="3"/>
  <c r="N152" i="3"/>
  <c r="M152" i="3"/>
  <c r="L152" i="3"/>
  <c r="N151" i="3"/>
  <c r="O151" i="3"/>
  <c r="M151" i="3"/>
  <c r="L151" i="3"/>
  <c r="O150" i="3"/>
  <c r="N150" i="3"/>
  <c r="M150" i="3"/>
  <c r="L150" i="3"/>
  <c r="O149" i="3"/>
  <c r="N149" i="3"/>
  <c r="M149" i="3"/>
  <c r="L149" i="3"/>
  <c r="O148" i="3"/>
  <c r="N148" i="3"/>
  <c r="M148" i="3"/>
  <c r="L148" i="3"/>
  <c r="O147" i="3"/>
  <c r="N147" i="3"/>
  <c r="M147" i="3"/>
  <c r="L147" i="3"/>
  <c r="O146" i="3"/>
  <c r="N146" i="3"/>
  <c r="M146" i="3"/>
  <c r="L146" i="3"/>
  <c r="N145" i="3"/>
  <c r="O145" i="3"/>
  <c r="M145" i="3"/>
  <c r="L145" i="3"/>
  <c r="O144" i="3"/>
  <c r="N144" i="3"/>
  <c r="M144" i="3"/>
  <c r="L144" i="3"/>
  <c r="N138" i="3"/>
  <c r="O138" i="3"/>
  <c r="M138" i="3"/>
  <c r="L138" i="3"/>
  <c r="O137" i="3"/>
  <c r="N137" i="3"/>
  <c r="M137" i="3"/>
  <c r="L137" i="3"/>
  <c r="O136" i="3"/>
  <c r="N136" i="3"/>
  <c r="M136" i="3"/>
  <c r="L136" i="3"/>
  <c r="O135" i="3"/>
  <c r="N135" i="3"/>
  <c r="M135" i="3"/>
  <c r="L135" i="3"/>
  <c r="N133" i="3"/>
  <c r="O133" i="3"/>
  <c r="M133" i="3"/>
  <c r="L133" i="3"/>
  <c r="O132" i="3"/>
  <c r="N132" i="3"/>
  <c r="M132" i="3"/>
  <c r="L132" i="3"/>
  <c r="N126" i="3"/>
  <c r="O126" i="3"/>
  <c r="M126" i="3"/>
  <c r="L126" i="3"/>
  <c r="O125" i="3"/>
  <c r="N125" i="3"/>
  <c r="M125" i="3"/>
  <c r="L125" i="3"/>
  <c r="O124" i="3"/>
  <c r="N124" i="3"/>
  <c r="M124" i="3"/>
  <c r="L124" i="3"/>
  <c r="N123" i="3"/>
  <c r="O123" i="3"/>
  <c r="M123" i="3"/>
  <c r="L123" i="3"/>
  <c r="N122" i="3"/>
  <c r="O122" i="3"/>
  <c r="M122" i="3"/>
  <c r="L122" i="3"/>
  <c r="O121" i="3"/>
  <c r="N121" i="3"/>
  <c r="M121" i="3"/>
  <c r="L121" i="3"/>
  <c r="O120" i="3"/>
  <c r="N120" i="3"/>
  <c r="M120" i="3"/>
  <c r="L120" i="3"/>
  <c r="N119" i="3"/>
  <c r="O119" i="3"/>
  <c r="M119" i="3"/>
  <c r="L119" i="3"/>
  <c r="N118" i="3"/>
  <c r="O118" i="3"/>
  <c r="M118" i="3"/>
  <c r="L118" i="3"/>
  <c r="O117" i="3"/>
  <c r="N117" i="3"/>
  <c r="M117" i="3"/>
  <c r="L117" i="3"/>
  <c r="O116" i="3"/>
  <c r="N116" i="3"/>
  <c r="M116" i="3"/>
  <c r="L116" i="3"/>
  <c r="O115" i="3"/>
  <c r="N115" i="3"/>
  <c r="M115" i="3"/>
  <c r="L115" i="3"/>
  <c r="N114" i="3"/>
  <c r="O114" i="3"/>
  <c r="M114" i="3"/>
  <c r="L114" i="3"/>
  <c r="N113" i="3"/>
  <c r="O113" i="3"/>
  <c r="M113" i="3"/>
  <c r="L113" i="3"/>
  <c r="O112" i="3"/>
  <c r="N112" i="3"/>
  <c r="M112" i="3"/>
  <c r="L112" i="3"/>
  <c r="O111" i="3"/>
  <c r="N111" i="3"/>
  <c r="M111" i="3"/>
  <c r="L111" i="3"/>
  <c r="O110" i="3"/>
  <c r="N110" i="3"/>
  <c r="M110" i="3"/>
  <c r="L110" i="3"/>
  <c r="N109" i="3"/>
  <c r="O109" i="3"/>
  <c r="M109" i="3"/>
  <c r="L109" i="3"/>
  <c r="N108" i="3"/>
  <c r="O108" i="3"/>
  <c r="M108" i="3"/>
  <c r="L108" i="3"/>
  <c r="O107" i="3"/>
  <c r="N107" i="3"/>
  <c r="M107" i="3"/>
  <c r="L107" i="3"/>
  <c r="O106" i="3"/>
  <c r="N106" i="3"/>
  <c r="M106" i="3"/>
  <c r="L106" i="3"/>
  <c r="N105" i="3"/>
  <c r="O105" i="3"/>
  <c r="M105" i="3"/>
  <c r="L105" i="3"/>
  <c r="N104" i="3"/>
  <c r="O104" i="3"/>
  <c r="M104" i="3"/>
  <c r="L104" i="3"/>
  <c r="O103" i="3"/>
  <c r="N103" i="3"/>
  <c r="M103" i="3"/>
  <c r="L103" i="3"/>
  <c r="O102" i="3"/>
  <c r="N102" i="3"/>
  <c r="M102" i="3"/>
  <c r="L102" i="3"/>
  <c r="O101" i="3"/>
  <c r="N101" i="3"/>
  <c r="M101" i="3"/>
  <c r="L101" i="3"/>
  <c r="O100" i="3"/>
  <c r="N100" i="3"/>
  <c r="M100" i="3"/>
  <c r="L100" i="3"/>
  <c r="O99" i="3"/>
  <c r="N99" i="3"/>
  <c r="M99" i="3"/>
  <c r="L99" i="3"/>
  <c r="O98" i="3"/>
  <c r="N98" i="3"/>
  <c r="M98" i="3"/>
  <c r="L98" i="3"/>
  <c r="O97" i="3"/>
  <c r="N97" i="3"/>
  <c r="M97" i="3"/>
  <c r="L97" i="3"/>
  <c r="O96" i="3"/>
  <c r="N96" i="3"/>
  <c r="M96" i="3"/>
  <c r="L96" i="3"/>
  <c r="O95" i="3"/>
  <c r="N95" i="3"/>
  <c r="M95" i="3"/>
  <c r="L95" i="3"/>
  <c r="O89" i="3"/>
  <c r="N89" i="3"/>
  <c r="M89" i="3"/>
  <c r="L89" i="3"/>
  <c r="O88" i="3"/>
  <c r="N88" i="3"/>
  <c r="M88" i="3"/>
  <c r="L88" i="3"/>
  <c r="O87" i="3"/>
  <c r="N87" i="3"/>
  <c r="M87" i="3"/>
  <c r="L87" i="3"/>
  <c r="O86" i="3"/>
  <c r="N86" i="3"/>
  <c r="M86" i="3"/>
  <c r="L86" i="3"/>
  <c r="O85" i="3"/>
  <c r="N85" i="3"/>
  <c r="M85" i="3"/>
  <c r="L85" i="3"/>
  <c r="O84" i="3"/>
  <c r="N84" i="3"/>
  <c r="M84" i="3"/>
  <c r="L84" i="3"/>
  <c r="O83" i="3"/>
  <c r="N83" i="3"/>
  <c r="M83" i="3"/>
  <c r="L83" i="3"/>
  <c r="O82" i="3"/>
  <c r="N82" i="3"/>
  <c r="M82" i="3"/>
  <c r="L82" i="3"/>
  <c r="O81" i="3"/>
  <c r="N81" i="3"/>
  <c r="M81" i="3"/>
  <c r="L81" i="3"/>
  <c r="O80" i="3"/>
  <c r="N80" i="3"/>
  <c r="M80" i="3"/>
  <c r="L80" i="3"/>
  <c r="O79" i="3"/>
  <c r="N79" i="3"/>
  <c r="M79" i="3"/>
  <c r="L79" i="3"/>
  <c r="O78" i="3"/>
  <c r="N78" i="3"/>
  <c r="M78" i="3"/>
  <c r="L78" i="3"/>
  <c r="O77" i="3"/>
  <c r="N77" i="3"/>
  <c r="M77" i="3"/>
  <c r="L77" i="3"/>
  <c r="O76" i="3"/>
  <c r="N76" i="3"/>
  <c r="M76" i="3"/>
  <c r="L76" i="3"/>
  <c r="O75" i="3"/>
  <c r="N75" i="3"/>
  <c r="M75" i="3"/>
  <c r="L75" i="3"/>
  <c r="O74" i="3"/>
  <c r="N74" i="3"/>
  <c r="M74" i="3"/>
  <c r="L74" i="3"/>
  <c r="O73" i="3"/>
  <c r="N73" i="3"/>
  <c r="M73" i="3"/>
  <c r="L73" i="3"/>
  <c r="O72" i="3"/>
  <c r="N72" i="3"/>
  <c r="M72" i="3"/>
  <c r="L72" i="3"/>
  <c r="O71" i="3"/>
  <c r="N71" i="3"/>
  <c r="M71" i="3"/>
  <c r="L71" i="3"/>
  <c r="O70" i="3"/>
  <c r="N70" i="3"/>
  <c r="M70" i="3"/>
  <c r="L70" i="3"/>
  <c r="O69" i="3"/>
  <c r="N69" i="3"/>
  <c r="M69" i="3"/>
  <c r="L69" i="3"/>
  <c r="O68" i="3"/>
  <c r="N68" i="3"/>
  <c r="M68" i="3"/>
  <c r="L68" i="3"/>
  <c r="O67" i="3"/>
  <c r="N67" i="3"/>
  <c r="M67" i="3"/>
  <c r="L67" i="3"/>
  <c r="O66" i="3"/>
  <c r="N66" i="3"/>
  <c r="M66" i="3"/>
  <c r="L66" i="3"/>
  <c r="O65" i="3"/>
  <c r="N65" i="3"/>
  <c r="M65" i="3"/>
  <c r="L65" i="3"/>
  <c r="O64" i="3"/>
  <c r="N64" i="3"/>
  <c r="M64" i="3"/>
  <c r="L64" i="3"/>
  <c r="O63" i="3"/>
  <c r="N63" i="3"/>
  <c r="M63" i="3"/>
  <c r="L63" i="3"/>
  <c r="O62" i="3"/>
  <c r="N62" i="3"/>
  <c r="M62" i="3"/>
  <c r="L62" i="3"/>
  <c r="O61" i="3"/>
  <c r="N61" i="3"/>
  <c r="M61" i="3"/>
  <c r="L61" i="3"/>
  <c r="O60" i="3"/>
  <c r="N60" i="3"/>
  <c r="M60" i="3"/>
  <c r="L60" i="3"/>
  <c r="O59" i="3"/>
  <c r="N59" i="3"/>
  <c r="M59" i="3"/>
  <c r="L59" i="3"/>
  <c r="O58" i="3"/>
  <c r="N58" i="3"/>
  <c r="M58" i="3"/>
  <c r="L58" i="3"/>
  <c r="O57" i="3"/>
  <c r="N57" i="3"/>
  <c r="M57" i="3"/>
  <c r="L57" i="3"/>
  <c r="O56" i="3"/>
  <c r="N56" i="3"/>
  <c r="M56" i="3"/>
  <c r="L56" i="3"/>
  <c r="O55" i="3"/>
  <c r="N55" i="3"/>
  <c r="M55" i="3"/>
  <c r="L55" i="3"/>
  <c r="O54" i="3"/>
  <c r="N54" i="3"/>
  <c r="M54" i="3"/>
  <c r="L54" i="3"/>
  <c r="O53" i="3"/>
  <c r="N53" i="3"/>
  <c r="M53" i="3"/>
  <c r="L53" i="3"/>
  <c r="O52" i="3"/>
  <c r="N52" i="3"/>
  <c r="M52" i="3"/>
  <c r="L52" i="3"/>
  <c r="O51" i="3"/>
  <c r="N51" i="3"/>
  <c r="M51" i="3"/>
  <c r="L51" i="3"/>
  <c r="O49" i="3"/>
  <c r="N49" i="3"/>
  <c r="M49" i="3"/>
  <c r="L49" i="3"/>
  <c r="O48" i="3"/>
  <c r="N48" i="3"/>
  <c r="M48" i="3"/>
  <c r="L48" i="3"/>
  <c r="O47" i="3"/>
  <c r="N47" i="3"/>
  <c r="M47" i="3"/>
  <c r="L47" i="3"/>
  <c r="O46" i="3"/>
  <c r="N46" i="3"/>
  <c r="M46" i="3"/>
  <c r="L46" i="3"/>
  <c r="O45" i="3"/>
  <c r="N45" i="3"/>
  <c r="M45" i="3"/>
  <c r="L45" i="3"/>
  <c r="O44" i="3"/>
  <c r="N44" i="3"/>
  <c r="M44" i="3"/>
  <c r="L44" i="3"/>
  <c r="O43" i="3"/>
  <c r="N43" i="3"/>
  <c r="M43" i="3"/>
  <c r="L43" i="3"/>
  <c r="O42" i="3"/>
  <c r="N42" i="3"/>
  <c r="M42" i="3"/>
  <c r="L42" i="3"/>
  <c r="O33" i="3"/>
  <c r="N33" i="3"/>
  <c r="M33" i="3"/>
  <c r="L33" i="3"/>
  <c r="O32" i="3"/>
  <c r="N32" i="3"/>
  <c r="M32" i="3"/>
  <c r="L32" i="3"/>
  <c r="O31" i="3"/>
  <c r="N31" i="3"/>
  <c r="M31" i="3"/>
  <c r="L31" i="3"/>
  <c r="O30" i="3"/>
  <c r="N30" i="3"/>
  <c r="M30" i="3"/>
  <c r="L30" i="3"/>
  <c r="O29" i="3"/>
  <c r="N29" i="3"/>
  <c r="M29" i="3"/>
  <c r="L29" i="3"/>
  <c r="O28" i="3"/>
  <c r="N28" i="3"/>
  <c r="M28" i="3"/>
  <c r="L28" i="3"/>
  <c r="O27" i="3"/>
  <c r="N27" i="3"/>
  <c r="M27" i="3"/>
  <c r="L27" i="3"/>
  <c r="O26" i="3"/>
  <c r="N26" i="3"/>
  <c r="M26" i="3"/>
  <c r="L26" i="3"/>
  <c r="O25" i="3"/>
  <c r="N25" i="3"/>
  <c r="M25" i="3"/>
  <c r="L25" i="3"/>
  <c r="O24" i="3"/>
  <c r="N24" i="3"/>
  <c r="M24" i="3"/>
  <c r="L24" i="3"/>
  <c r="O23" i="3"/>
  <c r="N23" i="3"/>
  <c r="M23" i="3"/>
  <c r="L23" i="3"/>
  <c r="O22" i="3"/>
  <c r="N22" i="3"/>
  <c r="M22" i="3"/>
  <c r="L22" i="3"/>
  <c r="O21" i="3"/>
  <c r="N21" i="3"/>
  <c r="M21" i="3"/>
  <c r="L21" i="3"/>
  <c r="O20" i="3"/>
  <c r="N20" i="3"/>
  <c r="M20" i="3"/>
  <c r="L20" i="3"/>
  <c r="O19" i="3"/>
  <c r="N19" i="3"/>
  <c r="M19" i="3"/>
  <c r="L19" i="3"/>
  <c r="O18" i="3"/>
  <c r="N18" i="3"/>
  <c r="M18" i="3"/>
  <c r="L18" i="3"/>
  <c r="O17" i="3"/>
  <c r="N17" i="3"/>
  <c r="M17" i="3"/>
  <c r="L17" i="3"/>
  <c r="O16" i="3"/>
  <c r="N16" i="3"/>
  <c r="M16" i="3"/>
  <c r="L16" i="3"/>
  <c r="O15" i="3"/>
  <c r="N15" i="3"/>
  <c r="M15" i="3"/>
  <c r="L15" i="3"/>
  <c r="O14" i="3"/>
  <c r="N14" i="3"/>
  <c r="M14" i="3"/>
  <c r="L14" i="3"/>
  <c r="O13" i="3"/>
  <c r="N13" i="3"/>
  <c r="M13" i="3"/>
  <c r="L13" i="3"/>
  <c r="O12" i="3"/>
  <c r="N12" i="3"/>
  <c r="M12" i="3"/>
  <c r="L12" i="3"/>
  <c r="O11" i="3"/>
  <c r="N11" i="3"/>
  <c r="M11" i="3"/>
  <c r="L11" i="3"/>
  <c r="O10" i="3"/>
  <c r="N10" i="3"/>
  <c r="M10" i="3"/>
  <c r="L10" i="3"/>
</calcChain>
</file>

<file path=xl/sharedStrings.xml><?xml version="1.0" encoding="utf-8"?>
<sst xmlns="http://schemas.openxmlformats.org/spreadsheetml/2006/main" count="193" uniqueCount="60">
  <si>
    <t>Наименование сетевых организаций</t>
  </si>
  <si>
    <t>1 полугодие</t>
  </si>
  <si>
    <t>2 полугодие</t>
  </si>
  <si>
    <t>Электроэнергия</t>
  </si>
  <si>
    <t xml:space="preserve">Мощность </t>
  </si>
  <si>
    <t>тыс.кВт.ч</t>
  </si>
  <si>
    <t>МВт</t>
  </si>
  <si>
    <t>ГУП «ОКЭС»</t>
  </si>
  <si>
    <t>ООО "Газпром энерго"</t>
  </si>
  <si>
    <t>Филиал ПАО "МРСК ВОЛГИ" - «Оренбургэнерго»</t>
  </si>
  <si>
    <t>ЗАО "Электросеть"</t>
  </si>
  <si>
    <t xml:space="preserve">Южно-Уральская дирекция по энергообеспечению - структурное подразделение Трансэнерго - филиала ОАО «РЖД» </t>
  </si>
  <si>
    <t xml:space="preserve">Куйбышевская дирекция по энергообеспечению - структурное подразделение Трансэнерго - филиала ОАО «РЖД» </t>
  </si>
  <si>
    <t xml:space="preserve">ООО "Экспертэнергоаудит" </t>
  </si>
  <si>
    <t>ООО "Электросетевая компания"</t>
  </si>
  <si>
    <t>ООО "Коммунальная энергетическая система Оренбуржья"</t>
  </si>
  <si>
    <t>ООО "Энергосеть" (ИНН 5617021842)</t>
  </si>
  <si>
    <t>ООО "Энергоконтракт"</t>
  </si>
  <si>
    <t>ООО "Оренбургская территориальная сетевая компания"</t>
  </si>
  <si>
    <t>ООО "Сервис Плюс"</t>
  </si>
  <si>
    <t>ООО "МК-Энерго"</t>
  </si>
  <si>
    <t>ООО "Коммунальные электрические сети Оренбуржья"</t>
  </si>
  <si>
    <t>ООО "Сетьэнерготранс"</t>
  </si>
  <si>
    <t>ООО "Орские электрические сети"</t>
  </si>
  <si>
    <t>ООО "Уралэлектросеть"</t>
  </si>
  <si>
    <t>ООО "Оренбургская территориальная сетевая компания 2"</t>
  </si>
  <si>
    <t>МУП "ЖКХ" г. Гай</t>
  </si>
  <si>
    <t>Филиал ПАО "МРСК Волги"-Оренбургэнерго"</t>
  </si>
  <si>
    <t>ООО "Оренбургэлектросеть"</t>
  </si>
  <si>
    <t>ООО "Энергокомплекс"</t>
  </si>
  <si>
    <t>ООО "Стройэнергосеть"</t>
  </si>
  <si>
    <t>ООО "Оренбургская городская сетевая компания"</t>
  </si>
  <si>
    <t>ООО "Энергетик"</t>
  </si>
  <si>
    <t>ООО "КЭС Оренбуржья"</t>
  </si>
  <si>
    <t>ООО "Коммунальные электросети Оренбуржья"</t>
  </si>
  <si>
    <t>ООО "Терра"</t>
  </si>
  <si>
    <t>ООО "Управление коммунального хозяйства" г. Новотроицк</t>
  </si>
  <si>
    <t>ООО "Электросетевое предприятие"</t>
  </si>
  <si>
    <t>ООО "Единая энергетическая система Оренбуржья"</t>
  </si>
  <si>
    <t>ООО "Электро-сетевое Предприятие"</t>
  </si>
  <si>
    <t xml:space="preserve"> ООО "Электро-сетевое Предприятие"</t>
  </si>
  <si>
    <t>ПАО "Оренбургнефть"</t>
  </si>
  <si>
    <t>АО "Оборонэнерго"</t>
  </si>
  <si>
    <t>ПАО "Гайский ГОК"</t>
  </si>
  <si>
    <t>АО "ПО "Стрела"</t>
  </si>
  <si>
    <t>ООО «Единая энергетическая система Оренбуржья»</t>
  </si>
  <si>
    <t>ООО "Управление коммунального хозяйства" г.Новотроицк</t>
  </si>
  <si>
    <t>ООО "Оренбург Водоканал"</t>
  </si>
  <si>
    <t>АО "Южно-Уральский криолитовый завод"</t>
  </si>
  <si>
    <t>АО "Механический завод"</t>
  </si>
  <si>
    <t>Приложение к письму от 29.12.17 г.  №</t>
  </si>
  <si>
    <t>Объемы электроэнергии и мощности для расчета по индивидуальным тарифам на 2018 год</t>
  </si>
  <si>
    <t>ООО "Сети Плюс"</t>
  </si>
  <si>
    <t>ООО "БСЭК"</t>
  </si>
  <si>
    <t>ООО "Российский энерегетический комплекс"</t>
  </si>
  <si>
    <t>ООО "Объединенная энергетическая компания"</t>
  </si>
  <si>
    <t>ООО СК "Оренбург"</t>
  </si>
  <si>
    <t>ООО "МК-ЭНЕРГО ПЛЮС"</t>
  </si>
  <si>
    <t>ООО ВПО "СЕТЬЭНЕРГОТРАНС"</t>
  </si>
  <si>
    <t>АО "МК ОРМЕТО-ЮУМЗ"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</si>
</sst>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6" x14ac:knownFonts="1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3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/>
    <xf numFmtId="43" fontId="0" fillId="0" borderId="1" xfId="0" applyNumberFormat="1" applyFont="1" applyFill="1" applyBorder="1" applyAlignment="1">
      <alignment horizont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Fill="1"/>
    <xf numFmtId="43" fontId="0" fillId="0" borderId="0" xfId="0" applyNumberFormat="1"/>
    <xf numFmtId="0" fontId="0" fillId="0" borderId="0" xfId="0" applyFill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4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4;&#1082;&#1091;&#1085;&#1100;/&#1056;&#1072;&#1073;&#1086;&#1095;&#1080;&#1081;%20&#1089;&#1090;&#1086;&#1083;/&#1064;&#1072;&#1073;&#1083;&#1086;&#1085;&#1057;%20&#1055;&#1056;&#1040;&#1042;&#1048;&#1051;&#1100;&#1053;&#1067;&#1052;%20&#1069;&#1054;&#1045;&#1057;&#1058;%20&#1089;%20&#1087;&#1086;&#1090;&#1077;&#1088;&#1103;&#1084;&#1080;%20&#1087;&#1086;%20&#1084;&#1080;&#1085;&#1086;&#1073;&#1086;&#1088;&#1086;&#1085;&#1077;/PROGNOZ.BUY.LOST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Заголовок"/>
      <sheetName val="Данные"/>
    </sheetNames>
    <sheetDataSet>
      <sheetData sheetId="0"/>
      <sheetData sheetId="1"/>
      <sheetData sheetId="2">
        <row r="1268">
          <cell r="N1268" t="str">
            <v>ГУП "ОКЭС"</v>
          </cell>
        </row>
        <row r="1269">
          <cell r="N1269" t="str">
            <v>ЗАО "Завод синтетического спирта"</v>
          </cell>
        </row>
        <row r="1270">
          <cell r="N1270" t="str">
            <v>ЗАО "Оренбургрезинотехника"</v>
          </cell>
        </row>
        <row r="1271">
          <cell r="N1271" t="str">
            <v>ЗАО "Орпик"</v>
          </cell>
        </row>
        <row r="1272">
          <cell r="N1272" t="str">
            <v>ЗАО "Электросеть"</v>
          </cell>
        </row>
        <row r="1273">
          <cell r="N1273" t="str">
            <v>МП "КЭП" ЗАТО Комаровский</v>
          </cell>
        </row>
        <row r="1274">
          <cell r="N1274" t="str">
            <v>МУП ЖКХ г. Гай</v>
          </cell>
        </row>
        <row r="1275">
          <cell r="N1275" t="str">
            <v>ОАО "Бузулуктяжмаш"</v>
          </cell>
        </row>
        <row r="1276">
          <cell r="N1276" t="str">
            <v>ОАО "Гайский ГОК"</v>
          </cell>
        </row>
        <row r="1277">
          <cell r="N1277" t="str">
            <v>ОАО "Долина"</v>
          </cell>
        </row>
        <row r="1278">
          <cell r="N1278" t="str">
            <v>ОАО "Завод бурового оборудования"</v>
          </cell>
        </row>
        <row r="1279">
          <cell r="N1279" t="str">
            <v>ОАО "Механический завод"</v>
          </cell>
        </row>
        <row r="1280">
          <cell r="N1280" t="str">
            <v>ОАО "МК ОРМЕТО-ЮУМЗ"</v>
          </cell>
        </row>
        <row r="1281">
          <cell r="N1281" t="str">
            <v>ОАО "Оренбургский завод РТО"</v>
          </cell>
        </row>
        <row r="1282">
          <cell r="N1282" t="str">
            <v>ОАО "Оренбургуголь"</v>
          </cell>
        </row>
        <row r="1283">
          <cell r="N1283" t="str">
            <v>ОАО "Орскнефтеоргсинтез"</v>
          </cell>
        </row>
        <row r="1284">
          <cell r="N1284" t="str">
            <v>ОАО "ПО "Стрела"</v>
          </cell>
        </row>
        <row r="1285">
          <cell r="N1285" t="str">
            <v>ОАО "Приволжскнефтепровод"</v>
          </cell>
        </row>
        <row r="1286">
          <cell r="N1286" t="str">
            <v>ОАО "Элеватор"</v>
          </cell>
        </row>
        <row r="1287">
          <cell r="N1287" t="str">
            <v>ОАО "Южно-Уральский криолитовый завод"</v>
          </cell>
        </row>
        <row r="1288">
          <cell r="N1288" t="str">
            <v>ООО "Газпром трансгаз Екатеринбург"</v>
          </cell>
        </row>
        <row r="1289">
          <cell r="N1289" t="str">
            <v>ООО "Газпромэнерго"</v>
          </cell>
        </row>
        <row r="1290">
          <cell r="N1290" t="str">
            <v>ООО "Гайский завод по обработке цветных металлов"</v>
          </cell>
        </row>
        <row r="1291">
          <cell r="N1291" t="str">
            <v>ООО "Геосервис"</v>
          </cell>
        </row>
        <row r="1292">
          <cell r="N1292" t="str">
            <v>ООО "Жилстрой"</v>
          </cell>
        </row>
        <row r="1293">
          <cell r="N1293" t="str">
            <v>ООО "Медногорский медно-серный комбинат"</v>
          </cell>
        </row>
        <row r="1294">
          <cell r="N1294" t="str">
            <v>ООО "Оренбургэнергонефть"</v>
          </cell>
        </row>
        <row r="1295">
          <cell r="N1295" t="str">
            <v>ООО "Сервиснефтегаз"</v>
          </cell>
        </row>
        <row r="1296">
          <cell r="N1296" t="str">
            <v>ООО "Соль-Илецкий элеватор"</v>
          </cell>
        </row>
        <row r="1297">
          <cell r="N1297" t="str">
            <v>ООО "Стройэнерго"</v>
          </cell>
        </row>
        <row r="1298">
          <cell r="N1298" t="str">
            <v>ООО "СЭМ"</v>
          </cell>
        </row>
        <row r="1299">
          <cell r="N1299" t="str">
            <v>ООО "Технология"</v>
          </cell>
        </row>
        <row r="1300">
          <cell r="N1300" t="str">
            <v>ООО "Трансэлектросервис"</v>
          </cell>
        </row>
        <row r="1301">
          <cell r="N1301" t="str">
            <v>ООО "Управление коммунального хозяйства"</v>
          </cell>
        </row>
        <row r="1302">
          <cell r="N1302" t="str">
            <v>ООО "Энергетик"</v>
          </cell>
        </row>
        <row r="1303">
          <cell r="N1303" t="str">
            <v>ООО "Энергокомплекс"</v>
          </cell>
        </row>
        <row r="1304">
          <cell r="N1304" t="str">
            <v>Открытое Акционерное Общество "Гидропресс"</v>
          </cell>
        </row>
        <row r="1305">
          <cell r="N1305" t="str">
            <v>Открытое акционерное общество "Уральская Сталь"</v>
          </cell>
        </row>
        <row r="1306">
          <cell r="N1306" t="str">
            <v>СП Энергосбыт Куйбышевской железной дороги филиал ОАО "РЖД"</v>
          </cell>
        </row>
        <row r="1307">
          <cell r="N1307" t="str">
            <v>ФГКЭУ "Донгузская квартирно-эксплуатационная часть района"</v>
          </cell>
        </row>
        <row r="1308">
          <cell r="N1308" t="str">
            <v>ФГУП "Оренбургские авиалинии"</v>
          </cell>
        </row>
        <row r="1309">
          <cell r="N1309" t="str">
            <v>филиал ОАО "МРСК Волги" - "Оренбургэнерго"</v>
          </cell>
        </row>
        <row r="1310">
          <cell r="N1310" t="str">
            <v>Южно-Уральская железная дорога-филиал ОАО "Российские железные дороги"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8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R16" sqref="R16"/>
    </sheetView>
  </sheetViews>
  <sheetFormatPr defaultRowHeight="15" customHeight="1" x14ac:dyDescent="0.2"/>
  <cols>
    <col min="1" max="1" width="64" style="18" customWidth="1"/>
    <col min="2" max="3" width="15.140625" customWidth="1"/>
    <col min="4" max="4" width="14.140625" customWidth="1"/>
    <col min="5" max="5" width="14.85546875" customWidth="1"/>
    <col min="6" max="6" width="13.140625" hidden="1" customWidth="1"/>
    <col min="7" max="7" width="11.28515625" hidden="1" customWidth="1"/>
    <col min="8" max="8" width="9.140625" hidden="1" customWidth="1"/>
    <col min="9" max="9" width="11.42578125" hidden="1" customWidth="1"/>
    <col min="10" max="11" width="9.140625" hidden="1" customWidth="1"/>
    <col min="12" max="12" width="14.7109375" hidden="1" customWidth="1"/>
    <col min="13" max="13" width="9.140625" hidden="1" customWidth="1"/>
    <col min="14" max="14" width="15.140625" hidden="1" customWidth="1"/>
    <col min="15" max="16" width="9.140625" hidden="1" customWidth="1"/>
    <col min="257" max="257" width="60" customWidth="1"/>
    <col min="258" max="259" width="15.140625" customWidth="1"/>
    <col min="260" max="260" width="14.140625" customWidth="1"/>
    <col min="261" max="261" width="14.85546875" customWidth="1"/>
    <col min="262" max="272" width="0" hidden="1" customWidth="1"/>
    <col min="513" max="513" width="60" customWidth="1"/>
    <col min="514" max="515" width="15.140625" customWidth="1"/>
    <col min="516" max="516" width="14.140625" customWidth="1"/>
    <col min="517" max="517" width="14.85546875" customWidth="1"/>
    <col min="518" max="528" width="0" hidden="1" customWidth="1"/>
    <col min="769" max="769" width="60" customWidth="1"/>
    <col min="770" max="771" width="15.140625" customWidth="1"/>
    <col min="772" max="772" width="14.140625" customWidth="1"/>
    <col min="773" max="773" width="14.85546875" customWidth="1"/>
    <col min="774" max="784" width="0" hidden="1" customWidth="1"/>
    <col min="1025" max="1025" width="60" customWidth="1"/>
    <col min="1026" max="1027" width="15.140625" customWidth="1"/>
    <col min="1028" max="1028" width="14.140625" customWidth="1"/>
    <col min="1029" max="1029" width="14.85546875" customWidth="1"/>
    <col min="1030" max="1040" width="0" hidden="1" customWidth="1"/>
    <col min="1281" max="1281" width="60" customWidth="1"/>
    <col min="1282" max="1283" width="15.140625" customWidth="1"/>
    <col min="1284" max="1284" width="14.140625" customWidth="1"/>
    <col min="1285" max="1285" width="14.85546875" customWidth="1"/>
    <col min="1286" max="1296" width="0" hidden="1" customWidth="1"/>
    <col min="1537" max="1537" width="60" customWidth="1"/>
    <col min="1538" max="1539" width="15.140625" customWidth="1"/>
    <col min="1540" max="1540" width="14.140625" customWidth="1"/>
    <col min="1541" max="1541" width="14.85546875" customWidth="1"/>
    <col min="1542" max="1552" width="0" hidden="1" customWidth="1"/>
    <col min="1793" max="1793" width="60" customWidth="1"/>
    <col min="1794" max="1795" width="15.140625" customWidth="1"/>
    <col min="1796" max="1796" width="14.140625" customWidth="1"/>
    <col min="1797" max="1797" width="14.85546875" customWidth="1"/>
    <col min="1798" max="1808" width="0" hidden="1" customWidth="1"/>
    <col min="2049" max="2049" width="60" customWidth="1"/>
    <col min="2050" max="2051" width="15.140625" customWidth="1"/>
    <col min="2052" max="2052" width="14.140625" customWidth="1"/>
    <col min="2053" max="2053" width="14.85546875" customWidth="1"/>
    <col min="2054" max="2064" width="0" hidden="1" customWidth="1"/>
    <col min="2305" max="2305" width="60" customWidth="1"/>
    <col min="2306" max="2307" width="15.140625" customWidth="1"/>
    <col min="2308" max="2308" width="14.140625" customWidth="1"/>
    <col min="2309" max="2309" width="14.85546875" customWidth="1"/>
    <col min="2310" max="2320" width="0" hidden="1" customWidth="1"/>
    <col min="2561" max="2561" width="60" customWidth="1"/>
    <col min="2562" max="2563" width="15.140625" customWidth="1"/>
    <col min="2564" max="2564" width="14.140625" customWidth="1"/>
    <col min="2565" max="2565" width="14.85546875" customWidth="1"/>
    <col min="2566" max="2576" width="0" hidden="1" customWidth="1"/>
    <col min="2817" max="2817" width="60" customWidth="1"/>
    <col min="2818" max="2819" width="15.140625" customWidth="1"/>
    <col min="2820" max="2820" width="14.140625" customWidth="1"/>
    <col min="2821" max="2821" width="14.85546875" customWidth="1"/>
    <col min="2822" max="2832" width="0" hidden="1" customWidth="1"/>
    <col min="3073" max="3073" width="60" customWidth="1"/>
    <col min="3074" max="3075" width="15.140625" customWidth="1"/>
    <col min="3076" max="3076" width="14.140625" customWidth="1"/>
    <col min="3077" max="3077" width="14.85546875" customWidth="1"/>
    <col min="3078" max="3088" width="0" hidden="1" customWidth="1"/>
    <col min="3329" max="3329" width="60" customWidth="1"/>
    <col min="3330" max="3331" width="15.140625" customWidth="1"/>
    <col min="3332" max="3332" width="14.140625" customWidth="1"/>
    <col min="3333" max="3333" width="14.85546875" customWidth="1"/>
    <col min="3334" max="3344" width="0" hidden="1" customWidth="1"/>
    <col min="3585" max="3585" width="60" customWidth="1"/>
    <col min="3586" max="3587" width="15.140625" customWidth="1"/>
    <col min="3588" max="3588" width="14.140625" customWidth="1"/>
    <col min="3589" max="3589" width="14.85546875" customWidth="1"/>
    <col min="3590" max="3600" width="0" hidden="1" customWidth="1"/>
    <col min="3841" max="3841" width="60" customWidth="1"/>
    <col min="3842" max="3843" width="15.140625" customWidth="1"/>
    <col min="3844" max="3844" width="14.140625" customWidth="1"/>
    <col min="3845" max="3845" width="14.85546875" customWidth="1"/>
    <col min="3846" max="3856" width="0" hidden="1" customWidth="1"/>
    <col min="4097" max="4097" width="60" customWidth="1"/>
    <col min="4098" max="4099" width="15.140625" customWidth="1"/>
    <col min="4100" max="4100" width="14.140625" customWidth="1"/>
    <col min="4101" max="4101" width="14.85546875" customWidth="1"/>
    <col min="4102" max="4112" width="0" hidden="1" customWidth="1"/>
    <col min="4353" max="4353" width="60" customWidth="1"/>
    <col min="4354" max="4355" width="15.140625" customWidth="1"/>
    <col min="4356" max="4356" width="14.140625" customWidth="1"/>
    <col min="4357" max="4357" width="14.85546875" customWidth="1"/>
    <col min="4358" max="4368" width="0" hidden="1" customWidth="1"/>
    <col min="4609" max="4609" width="60" customWidth="1"/>
    <col min="4610" max="4611" width="15.140625" customWidth="1"/>
    <col min="4612" max="4612" width="14.140625" customWidth="1"/>
    <col min="4613" max="4613" width="14.85546875" customWidth="1"/>
    <col min="4614" max="4624" width="0" hidden="1" customWidth="1"/>
    <col min="4865" max="4865" width="60" customWidth="1"/>
    <col min="4866" max="4867" width="15.140625" customWidth="1"/>
    <col min="4868" max="4868" width="14.140625" customWidth="1"/>
    <col min="4869" max="4869" width="14.85546875" customWidth="1"/>
    <col min="4870" max="4880" width="0" hidden="1" customWidth="1"/>
    <col min="5121" max="5121" width="60" customWidth="1"/>
    <col min="5122" max="5123" width="15.140625" customWidth="1"/>
    <col min="5124" max="5124" width="14.140625" customWidth="1"/>
    <col min="5125" max="5125" width="14.85546875" customWidth="1"/>
    <col min="5126" max="5136" width="0" hidden="1" customWidth="1"/>
    <col min="5377" max="5377" width="60" customWidth="1"/>
    <col min="5378" max="5379" width="15.140625" customWidth="1"/>
    <col min="5380" max="5380" width="14.140625" customWidth="1"/>
    <col min="5381" max="5381" width="14.85546875" customWidth="1"/>
    <col min="5382" max="5392" width="0" hidden="1" customWidth="1"/>
    <col min="5633" max="5633" width="60" customWidth="1"/>
    <col min="5634" max="5635" width="15.140625" customWidth="1"/>
    <col min="5636" max="5636" width="14.140625" customWidth="1"/>
    <col min="5637" max="5637" width="14.85546875" customWidth="1"/>
    <col min="5638" max="5648" width="0" hidden="1" customWidth="1"/>
    <col min="5889" max="5889" width="60" customWidth="1"/>
    <col min="5890" max="5891" width="15.140625" customWidth="1"/>
    <col min="5892" max="5892" width="14.140625" customWidth="1"/>
    <col min="5893" max="5893" width="14.85546875" customWidth="1"/>
    <col min="5894" max="5904" width="0" hidden="1" customWidth="1"/>
    <col min="6145" max="6145" width="60" customWidth="1"/>
    <col min="6146" max="6147" width="15.140625" customWidth="1"/>
    <col min="6148" max="6148" width="14.140625" customWidth="1"/>
    <col min="6149" max="6149" width="14.85546875" customWidth="1"/>
    <col min="6150" max="6160" width="0" hidden="1" customWidth="1"/>
    <col min="6401" max="6401" width="60" customWidth="1"/>
    <col min="6402" max="6403" width="15.140625" customWidth="1"/>
    <col min="6404" max="6404" width="14.140625" customWidth="1"/>
    <col min="6405" max="6405" width="14.85546875" customWidth="1"/>
    <col min="6406" max="6416" width="0" hidden="1" customWidth="1"/>
    <col min="6657" max="6657" width="60" customWidth="1"/>
    <col min="6658" max="6659" width="15.140625" customWidth="1"/>
    <col min="6660" max="6660" width="14.140625" customWidth="1"/>
    <col min="6661" max="6661" width="14.85546875" customWidth="1"/>
    <col min="6662" max="6672" width="0" hidden="1" customWidth="1"/>
    <col min="6913" max="6913" width="60" customWidth="1"/>
    <col min="6914" max="6915" width="15.140625" customWidth="1"/>
    <col min="6916" max="6916" width="14.140625" customWidth="1"/>
    <col min="6917" max="6917" width="14.85546875" customWidth="1"/>
    <col min="6918" max="6928" width="0" hidden="1" customWidth="1"/>
    <col min="7169" max="7169" width="60" customWidth="1"/>
    <col min="7170" max="7171" width="15.140625" customWidth="1"/>
    <col min="7172" max="7172" width="14.140625" customWidth="1"/>
    <col min="7173" max="7173" width="14.85546875" customWidth="1"/>
    <col min="7174" max="7184" width="0" hidden="1" customWidth="1"/>
    <col min="7425" max="7425" width="60" customWidth="1"/>
    <col min="7426" max="7427" width="15.140625" customWidth="1"/>
    <col min="7428" max="7428" width="14.140625" customWidth="1"/>
    <col min="7429" max="7429" width="14.85546875" customWidth="1"/>
    <col min="7430" max="7440" width="0" hidden="1" customWidth="1"/>
    <col min="7681" max="7681" width="60" customWidth="1"/>
    <col min="7682" max="7683" width="15.140625" customWidth="1"/>
    <col min="7684" max="7684" width="14.140625" customWidth="1"/>
    <col min="7685" max="7685" width="14.85546875" customWidth="1"/>
    <col min="7686" max="7696" width="0" hidden="1" customWidth="1"/>
    <col min="7937" max="7937" width="60" customWidth="1"/>
    <col min="7938" max="7939" width="15.140625" customWidth="1"/>
    <col min="7940" max="7940" width="14.140625" customWidth="1"/>
    <col min="7941" max="7941" width="14.85546875" customWidth="1"/>
    <col min="7942" max="7952" width="0" hidden="1" customWidth="1"/>
    <col min="8193" max="8193" width="60" customWidth="1"/>
    <col min="8194" max="8195" width="15.140625" customWidth="1"/>
    <col min="8196" max="8196" width="14.140625" customWidth="1"/>
    <col min="8197" max="8197" width="14.85546875" customWidth="1"/>
    <col min="8198" max="8208" width="0" hidden="1" customWidth="1"/>
    <col min="8449" max="8449" width="60" customWidth="1"/>
    <col min="8450" max="8451" width="15.140625" customWidth="1"/>
    <col min="8452" max="8452" width="14.140625" customWidth="1"/>
    <col min="8453" max="8453" width="14.85546875" customWidth="1"/>
    <col min="8454" max="8464" width="0" hidden="1" customWidth="1"/>
    <col min="8705" max="8705" width="60" customWidth="1"/>
    <col min="8706" max="8707" width="15.140625" customWidth="1"/>
    <col min="8708" max="8708" width="14.140625" customWidth="1"/>
    <col min="8709" max="8709" width="14.85546875" customWidth="1"/>
    <col min="8710" max="8720" width="0" hidden="1" customWidth="1"/>
    <col min="8961" max="8961" width="60" customWidth="1"/>
    <col min="8962" max="8963" width="15.140625" customWidth="1"/>
    <col min="8964" max="8964" width="14.140625" customWidth="1"/>
    <col min="8965" max="8965" width="14.85546875" customWidth="1"/>
    <col min="8966" max="8976" width="0" hidden="1" customWidth="1"/>
    <col min="9217" max="9217" width="60" customWidth="1"/>
    <col min="9218" max="9219" width="15.140625" customWidth="1"/>
    <col min="9220" max="9220" width="14.140625" customWidth="1"/>
    <col min="9221" max="9221" width="14.85546875" customWidth="1"/>
    <col min="9222" max="9232" width="0" hidden="1" customWidth="1"/>
    <col min="9473" max="9473" width="60" customWidth="1"/>
    <col min="9474" max="9475" width="15.140625" customWidth="1"/>
    <col min="9476" max="9476" width="14.140625" customWidth="1"/>
    <col min="9477" max="9477" width="14.85546875" customWidth="1"/>
    <col min="9478" max="9488" width="0" hidden="1" customWidth="1"/>
    <col min="9729" max="9729" width="60" customWidth="1"/>
    <col min="9730" max="9731" width="15.140625" customWidth="1"/>
    <col min="9732" max="9732" width="14.140625" customWidth="1"/>
    <col min="9733" max="9733" width="14.85546875" customWidth="1"/>
    <col min="9734" max="9744" width="0" hidden="1" customWidth="1"/>
    <col min="9985" max="9985" width="60" customWidth="1"/>
    <col min="9986" max="9987" width="15.140625" customWidth="1"/>
    <col min="9988" max="9988" width="14.140625" customWidth="1"/>
    <col min="9989" max="9989" width="14.85546875" customWidth="1"/>
    <col min="9990" max="10000" width="0" hidden="1" customWidth="1"/>
    <col min="10241" max="10241" width="60" customWidth="1"/>
    <col min="10242" max="10243" width="15.140625" customWidth="1"/>
    <col min="10244" max="10244" width="14.140625" customWidth="1"/>
    <col min="10245" max="10245" width="14.85546875" customWidth="1"/>
    <col min="10246" max="10256" width="0" hidden="1" customWidth="1"/>
    <col min="10497" max="10497" width="60" customWidth="1"/>
    <col min="10498" max="10499" width="15.140625" customWidth="1"/>
    <col min="10500" max="10500" width="14.140625" customWidth="1"/>
    <col min="10501" max="10501" width="14.85546875" customWidth="1"/>
    <col min="10502" max="10512" width="0" hidden="1" customWidth="1"/>
    <col min="10753" max="10753" width="60" customWidth="1"/>
    <col min="10754" max="10755" width="15.140625" customWidth="1"/>
    <col min="10756" max="10756" width="14.140625" customWidth="1"/>
    <col min="10757" max="10757" width="14.85546875" customWidth="1"/>
    <col min="10758" max="10768" width="0" hidden="1" customWidth="1"/>
    <col min="11009" max="11009" width="60" customWidth="1"/>
    <col min="11010" max="11011" width="15.140625" customWidth="1"/>
    <col min="11012" max="11012" width="14.140625" customWidth="1"/>
    <col min="11013" max="11013" width="14.85546875" customWidth="1"/>
    <col min="11014" max="11024" width="0" hidden="1" customWidth="1"/>
    <col min="11265" max="11265" width="60" customWidth="1"/>
    <col min="11266" max="11267" width="15.140625" customWidth="1"/>
    <col min="11268" max="11268" width="14.140625" customWidth="1"/>
    <col min="11269" max="11269" width="14.85546875" customWidth="1"/>
    <col min="11270" max="11280" width="0" hidden="1" customWidth="1"/>
    <col min="11521" max="11521" width="60" customWidth="1"/>
    <col min="11522" max="11523" width="15.140625" customWidth="1"/>
    <col min="11524" max="11524" width="14.140625" customWidth="1"/>
    <col min="11525" max="11525" width="14.85546875" customWidth="1"/>
    <col min="11526" max="11536" width="0" hidden="1" customWidth="1"/>
    <col min="11777" max="11777" width="60" customWidth="1"/>
    <col min="11778" max="11779" width="15.140625" customWidth="1"/>
    <col min="11780" max="11780" width="14.140625" customWidth="1"/>
    <col min="11781" max="11781" width="14.85546875" customWidth="1"/>
    <col min="11782" max="11792" width="0" hidden="1" customWidth="1"/>
    <col min="12033" max="12033" width="60" customWidth="1"/>
    <col min="12034" max="12035" width="15.140625" customWidth="1"/>
    <col min="12036" max="12036" width="14.140625" customWidth="1"/>
    <col min="12037" max="12037" width="14.85546875" customWidth="1"/>
    <col min="12038" max="12048" width="0" hidden="1" customWidth="1"/>
    <col min="12289" max="12289" width="60" customWidth="1"/>
    <col min="12290" max="12291" width="15.140625" customWidth="1"/>
    <col min="12292" max="12292" width="14.140625" customWidth="1"/>
    <col min="12293" max="12293" width="14.85546875" customWidth="1"/>
    <col min="12294" max="12304" width="0" hidden="1" customWidth="1"/>
    <col min="12545" max="12545" width="60" customWidth="1"/>
    <col min="12546" max="12547" width="15.140625" customWidth="1"/>
    <col min="12548" max="12548" width="14.140625" customWidth="1"/>
    <col min="12549" max="12549" width="14.85546875" customWidth="1"/>
    <col min="12550" max="12560" width="0" hidden="1" customWidth="1"/>
    <col min="12801" max="12801" width="60" customWidth="1"/>
    <col min="12802" max="12803" width="15.140625" customWidth="1"/>
    <col min="12804" max="12804" width="14.140625" customWidth="1"/>
    <col min="12805" max="12805" width="14.85546875" customWidth="1"/>
    <col min="12806" max="12816" width="0" hidden="1" customWidth="1"/>
    <col min="13057" max="13057" width="60" customWidth="1"/>
    <col min="13058" max="13059" width="15.140625" customWidth="1"/>
    <col min="13060" max="13060" width="14.140625" customWidth="1"/>
    <col min="13061" max="13061" width="14.85546875" customWidth="1"/>
    <col min="13062" max="13072" width="0" hidden="1" customWidth="1"/>
    <col min="13313" max="13313" width="60" customWidth="1"/>
    <col min="13314" max="13315" width="15.140625" customWidth="1"/>
    <col min="13316" max="13316" width="14.140625" customWidth="1"/>
    <col min="13317" max="13317" width="14.85546875" customWidth="1"/>
    <col min="13318" max="13328" width="0" hidden="1" customWidth="1"/>
    <col min="13569" max="13569" width="60" customWidth="1"/>
    <col min="13570" max="13571" width="15.140625" customWidth="1"/>
    <col min="13572" max="13572" width="14.140625" customWidth="1"/>
    <col min="13573" max="13573" width="14.85546875" customWidth="1"/>
    <col min="13574" max="13584" width="0" hidden="1" customWidth="1"/>
    <col min="13825" max="13825" width="60" customWidth="1"/>
    <col min="13826" max="13827" width="15.140625" customWidth="1"/>
    <col min="13828" max="13828" width="14.140625" customWidth="1"/>
    <col min="13829" max="13829" width="14.85546875" customWidth="1"/>
    <col min="13830" max="13840" width="0" hidden="1" customWidth="1"/>
    <col min="14081" max="14081" width="60" customWidth="1"/>
    <col min="14082" max="14083" width="15.140625" customWidth="1"/>
    <col min="14084" max="14084" width="14.140625" customWidth="1"/>
    <col min="14085" max="14085" width="14.85546875" customWidth="1"/>
    <col min="14086" max="14096" width="0" hidden="1" customWidth="1"/>
    <col min="14337" max="14337" width="60" customWidth="1"/>
    <col min="14338" max="14339" width="15.140625" customWidth="1"/>
    <col min="14340" max="14340" width="14.140625" customWidth="1"/>
    <col min="14341" max="14341" width="14.85546875" customWidth="1"/>
    <col min="14342" max="14352" width="0" hidden="1" customWidth="1"/>
    <col min="14593" max="14593" width="60" customWidth="1"/>
    <col min="14594" max="14595" width="15.140625" customWidth="1"/>
    <col min="14596" max="14596" width="14.140625" customWidth="1"/>
    <col min="14597" max="14597" width="14.85546875" customWidth="1"/>
    <col min="14598" max="14608" width="0" hidden="1" customWidth="1"/>
    <col min="14849" max="14849" width="60" customWidth="1"/>
    <col min="14850" max="14851" width="15.140625" customWidth="1"/>
    <col min="14852" max="14852" width="14.140625" customWidth="1"/>
    <col min="14853" max="14853" width="14.85546875" customWidth="1"/>
    <col min="14854" max="14864" width="0" hidden="1" customWidth="1"/>
    <col min="15105" max="15105" width="60" customWidth="1"/>
    <col min="15106" max="15107" width="15.140625" customWidth="1"/>
    <col min="15108" max="15108" width="14.140625" customWidth="1"/>
    <col min="15109" max="15109" width="14.85546875" customWidth="1"/>
    <col min="15110" max="15120" width="0" hidden="1" customWidth="1"/>
    <col min="15361" max="15361" width="60" customWidth="1"/>
    <col min="15362" max="15363" width="15.140625" customWidth="1"/>
    <col min="15364" max="15364" width="14.140625" customWidth="1"/>
    <col min="15365" max="15365" width="14.85546875" customWidth="1"/>
    <col min="15366" max="15376" width="0" hidden="1" customWidth="1"/>
    <col min="15617" max="15617" width="60" customWidth="1"/>
    <col min="15618" max="15619" width="15.140625" customWidth="1"/>
    <col min="15620" max="15620" width="14.140625" customWidth="1"/>
    <col min="15621" max="15621" width="14.85546875" customWidth="1"/>
    <col min="15622" max="15632" width="0" hidden="1" customWidth="1"/>
    <col min="15873" max="15873" width="60" customWidth="1"/>
    <col min="15874" max="15875" width="15.140625" customWidth="1"/>
    <col min="15876" max="15876" width="14.140625" customWidth="1"/>
    <col min="15877" max="15877" width="14.85546875" customWidth="1"/>
    <col min="15878" max="15888" width="0" hidden="1" customWidth="1"/>
    <col min="16129" max="16129" width="60" customWidth="1"/>
    <col min="16130" max="16131" width="15.140625" customWidth="1"/>
    <col min="16132" max="16132" width="14.140625" customWidth="1"/>
    <col min="16133" max="16133" width="14.85546875" customWidth="1"/>
    <col min="16134" max="16144" width="0" hidden="1" customWidth="1"/>
  </cols>
  <sheetData>
    <row r="1" spans="1:15" ht="15" customHeight="1" x14ac:dyDescent="0.2">
      <c r="D1" s="34" t="s">
        <v>50</v>
      </c>
      <c r="E1" s="35"/>
    </row>
    <row r="2" spans="1:15" ht="48" customHeight="1" x14ac:dyDescent="0.2">
      <c r="D2" s="35"/>
      <c r="E2" s="35"/>
    </row>
    <row r="3" spans="1:15" ht="36" customHeight="1" x14ac:dyDescent="0.2">
      <c r="A3" s="36" t="s">
        <v>51</v>
      </c>
      <c r="B3" s="36"/>
      <c r="C3" s="36"/>
      <c r="D3" s="35"/>
      <c r="E3" s="35"/>
    </row>
    <row r="4" spans="1:15" ht="15" customHeight="1" x14ac:dyDescent="0.2">
      <c r="A4" s="37" t="s">
        <v>0</v>
      </c>
      <c r="B4" s="39" t="s">
        <v>1</v>
      </c>
      <c r="C4" s="40"/>
      <c r="D4" s="39" t="s">
        <v>2</v>
      </c>
      <c r="E4" s="40"/>
    </row>
    <row r="5" spans="1:15" ht="15" customHeight="1" x14ac:dyDescent="0.2">
      <c r="A5" s="38"/>
      <c r="B5" s="30" t="s">
        <v>3</v>
      </c>
      <c r="C5" s="30" t="s">
        <v>4</v>
      </c>
      <c r="D5" s="30" t="s">
        <v>3</v>
      </c>
      <c r="E5" s="30" t="s">
        <v>4</v>
      </c>
    </row>
    <row r="6" spans="1:15" ht="44.25" customHeight="1" x14ac:dyDescent="0.2">
      <c r="A6" s="38"/>
      <c r="B6" s="41" t="s">
        <v>5</v>
      </c>
      <c r="C6" s="41" t="s">
        <v>6</v>
      </c>
      <c r="D6" s="41" t="s">
        <v>5</v>
      </c>
      <c r="E6" s="41" t="s">
        <v>6</v>
      </c>
    </row>
    <row r="7" spans="1:15" ht="15" customHeight="1" x14ac:dyDescent="0.2">
      <c r="A7" s="38"/>
      <c r="B7" s="41"/>
      <c r="C7" s="41"/>
      <c r="D7" s="41"/>
      <c r="E7" s="41"/>
    </row>
    <row r="8" spans="1:15" s="1" customFormat="1" ht="15" customHeight="1" x14ac:dyDescent="0.2">
      <c r="A8" s="28">
        <v>1</v>
      </c>
      <c r="B8" s="29">
        <v>2</v>
      </c>
      <c r="C8" s="29">
        <v>3</v>
      </c>
      <c r="D8" s="29">
        <v>4</v>
      </c>
      <c r="E8" s="29">
        <v>5</v>
      </c>
    </row>
    <row r="9" spans="1:15" ht="18.75" x14ac:dyDescent="0.2">
      <c r="A9" s="7" t="s">
        <v>7</v>
      </c>
      <c r="B9" s="25"/>
      <c r="C9" s="25"/>
      <c r="D9" s="25"/>
      <c r="E9" s="25"/>
    </row>
    <row r="10" spans="1:15" ht="12.75" x14ac:dyDescent="0.2">
      <c r="A10" s="9" t="s">
        <v>39</v>
      </c>
      <c r="B10" s="32">
        <v>99</v>
      </c>
      <c r="C10" s="33">
        <v>5.7999999999999996E-2</v>
      </c>
      <c r="D10" s="32">
        <v>116</v>
      </c>
      <c r="E10" s="33">
        <v>5.7999999999999996E-2</v>
      </c>
      <c r="G10" s="3">
        <v>102.00000000000001</v>
      </c>
      <c r="H10" s="11">
        <v>0.05</v>
      </c>
      <c r="I10" s="4">
        <v>84</v>
      </c>
      <c r="J10" s="15">
        <v>0.05</v>
      </c>
      <c r="L10" s="17">
        <f>B10-G10</f>
        <v>-3.0000000000000142</v>
      </c>
      <c r="M10" s="17">
        <f>C10-H10</f>
        <v>7.9999999999999932E-3</v>
      </c>
      <c r="N10" s="17">
        <f>D10-I10</f>
        <v>32</v>
      </c>
      <c r="O10" s="17">
        <f>E10-J10</f>
        <v>7.9999999999999932E-3</v>
      </c>
    </row>
    <row r="11" spans="1:15" ht="12.75" x14ac:dyDescent="0.2">
      <c r="A11" s="9" t="s">
        <v>8</v>
      </c>
      <c r="B11" s="32">
        <v>854</v>
      </c>
      <c r="C11" s="33">
        <v>0.33999999999999997</v>
      </c>
      <c r="D11" s="32">
        <v>1033</v>
      </c>
      <c r="E11" s="33">
        <v>0.33999999999999997</v>
      </c>
      <c r="G11" s="3">
        <v>836</v>
      </c>
      <c r="H11" s="11">
        <v>0.318</v>
      </c>
      <c r="I11" s="4">
        <v>987</v>
      </c>
      <c r="J11" s="15">
        <v>0.318</v>
      </c>
      <c r="L11" s="17">
        <f t="shared" ref="L11:O75" si="0">B11-G11</f>
        <v>18</v>
      </c>
      <c r="M11" s="17">
        <f t="shared" si="0"/>
        <v>2.1999999999999964E-2</v>
      </c>
      <c r="N11" s="17">
        <f t="shared" si="0"/>
        <v>46</v>
      </c>
      <c r="O11" s="17">
        <f t="shared" si="0"/>
        <v>2.1999999999999964E-2</v>
      </c>
    </row>
    <row r="12" spans="1:15" ht="12.75" x14ac:dyDescent="0.2">
      <c r="A12" s="9" t="s">
        <v>48</v>
      </c>
      <c r="B12" s="32">
        <v>4571</v>
      </c>
      <c r="C12" s="33">
        <v>1.32</v>
      </c>
      <c r="D12" s="32">
        <v>4595</v>
      </c>
      <c r="E12" s="33">
        <v>1.32</v>
      </c>
      <c r="G12" s="3">
        <v>4723</v>
      </c>
      <c r="H12" s="11">
        <v>1.3</v>
      </c>
      <c r="I12" s="4">
        <v>4421</v>
      </c>
      <c r="J12" s="15">
        <v>1.3</v>
      </c>
      <c r="L12" s="17">
        <f t="shared" si="0"/>
        <v>-152</v>
      </c>
      <c r="M12" s="17">
        <f t="shared" si="0"/>
        <v>2.0000000000000018E-2</v>
      </c>
      <c r="N12" s="17">
        <f t="shared" si="0"/>
        <v>174</v>
      </c>
      <c r="O12" s="17">
        <f t="shared" si="0"/>
        <v>2.0000000000000018E-2</v>
      </c>
    </row>
    <row r="13" spans="1:15" ht="12.75" x14ac:dyDescent="0.2">
      <c r="A13" s="9" t="s">
        <v>9</v>
      </c>
      <c r="B13" s="32">
        <v>464906</v>
      </c>
      <c r="C13" s="33">
        <v>228.42999999999986</v>
      </c>
      <c r="D13" s="32">
        <v>492148</v>
      </c>
      <c r="E13" s="33">
        <v>228.42999999999986</v>
      </c>
      <c r="G13" s="3">
        <v>477469</v>
      </c>
      <c r="H13" s="11">
        <v>220.06700000000004</v>
      </c>
      <c r="I13" s="4">
        <v>453268</v>
      </c>
      <c r="J13" s="15">
        <v>220.06700000000004</v>
      </c>
      <c r="L13" s="17">
        <f t="shared" si="0"/>
        <v>-12563</v>
      </c>
      <c r="M13" s="17">
        <f t="shared" si="0"/>
        <v>8.362999999999829</v>
      </c>
      <c r="N13" s="17">
        <f t="shared" si="0"/>
        <v>38880</v>
      </c>
      <c r="O13" s="17">
        <f t="shared" si="0"/>
        <v>8.362999999999829</v>
      </c>
    </row>
    <row r="14" spans="1:15" ht="12.75" x14ac:dyDescent="0.2">
      <c r="A14" s="9" t="s">
        <v>10</v>
      </c>
      <c r="B14" s="32">
        <v>4842</v>
      </c>
      <c r="C14" s="33">
        <v>1.8</v>
      </c>
      <c r="D14" s="32">
        <v>4906</v>
      </c>
      <c r="E14" s="33">
        <v>1.8</v>
      </c>
      <c r="G14" s="3">
        <v>4967</v>
      </c>
      <c r="H14" s="11">
        <v>1.77</v>
      </c>
      <c r="I14" s="4">
        <v>4697</v>
      </c>
      <c r="J14" s="15">
        <v>1.77</v>
      </c>
      <c r="L14" s="17">
        <f t="shared" si="0"/>
        <v>-125</v>
      </c>
      <c r="M14" s="17">
        <f t="shared" si="0"/>
        <v>3.0000000000000027E-2</v>
      </c>
      <c r="N14" s="17">
        <f t="shared" si="0"/>
        <v>209</v>
      </c>
      <c r="O14" s="17">
        <f t="shared" si="0"/>
        <v>3.0000000000000027E-2</v>
      </c>
    </row>
    <row r="15" spans="1:15" ht="25.5" x14ac:dyDescent="0.2">
      <c r="A15" s="9" t="s">
        <v>11</v>
      </c>
      <c r="B15" s="32">
        <v>10519</v>
      </c>
      <c r="C15" s="33">
        <v>3.31</v>
      </c>
      <c r="D15" s="32">
        <v>10239</v>
      </c>
      <c r="E15" s="33">
        <v>3.31</v>
      </c>
      <c r="G15" s="3">
        <v>10535</v>
      </c>
      <c r="H15" s="11">
        <v>3.31</v>
      </c>
      <c r="I15" s="4">
        <v>9581</v>
      </c>
      <c r="J15" s="15">
        <v>3.31</v>
      </c>
      <c r="L15" s="17">
        <f t="shared" si="0"/>
        <v>-16</v>
      </c>
      <c r="M15" s="17">
        <f t="shared" si="0"/>
        <v>0</v>
      </c>
      <c r="N15" s="17">
        <f t="shared" si="0"/>
        <v>658</v>
      </c>
      <c r="O15" s="17">
        <f t="shared" si="0"/>
        <v>0</v>
      </c>
    </row>
    <row r="16" spans="1:15" ht="25.5" x14ac:dyDescent="0.2">
      <c r="A16" s="9" t="s">
        <v>12</v>
      </c>
      <c r="B16" s="32">
        <v>10461</v>
      </c>
      <c r="C16" s="33">
        <v>3.31</v>
      </c>
      <c r="D16" s="32">
        <v>9683</v>
      </c>
      <c r="E16" s="33">
        <v>3.31</v>
      </c>
      <c r="G16" s="3">
        <v>10461</v>
      </c>
      <c r="H16" s="11">
        <v>3.5</v>
      </c>
      <c r="I16" s="4">
        <v>10620</v>
      </c>
      <c r="J16" s="15">
        <v>3.5</v>
      </c>
      <c r="L16" s="17">
        <f t="shared" si="0"/>
        <v>0</v>
      </c>
      <c r="M16" s="17">
        <f t="shared" si="0"/>
        <v>-0.18999999999999995</v>
      </c>
      <c r="N16" s="17">
        <f t="shared" si="0"/>
        <v>-937</v>
      </c>
      <c r="O16" s="17">
        <f t="shared" si="0"/>
        <v>-0.18999999999999995</v>
      </c>
    </row>
    <row r="17" spans="1:15" ht="12.75" x14ac:dyDescent="0.2">
      <c r="A17" s="9" t="s">
        <v>45</v>
      </c>
      <c r="B17" s="32">
        <v>1566</v>
      </c>
      <c r="C17" s="33">
        <v>0.85</v>
      </c>
      <c r="D17" s="32">
        <v>1532</v>
      </c>
      <c r="E17" s="33">
        <v>0.85</v>
      </c>
      <c r="G17" s="3">
        <v>1726</v>
      </c>
      <c r="H17" s="11">
        <v>0.95199999999999996</v>
      </c>
      <c r="I17" s="4">
        <v>1835</v>
      </c>
      <c r="J17" s="15">
        <v>0.95199999999999996</v>
      </c>
      <c r="L17" s="17">
        <f t="shared" si="0"/>
        <v>-160</v>
      </c>
      <c r="M17" s="17">
        <f t="shared" si="0"/>
        <v>-0.10199999999999998</v>
      </c>
      <c r="N17" s="17">
        <f t="shared" si="0"/>
        <v>-303</v>
      </c>
      <c r="O17" s="17">
        <f t="shared" si="0"/>
        <v>-0.10199999999999998</v>
      </c>
    </row>
    <row r="18" spans="1:15" ht="12.75" x14ac:dyDescent="0.2">
      <c r="A18" s="9" t="s">
        <v>13</v>
      </c>
      <c r="B18" s="32">
        <v>2486</v>
      </c>
      <c r="C18" s="33">
        <v>0.7</v>
      </c>
      <c r="D18" s="32">
        <v>2698</v>
      </c>
      <c r="E18" s="33">
        <v>0.7</v>
      </c>
      <c r="G18" s="3">
        <v>1761</v>
      </c>
      <c r="H18" s="11">
        <v>0.48000000000000009</v>
      </c>
      <c r="I18" s="4">
        <v>1808</v>
      </c>
      <c r="J18" s="15">
        <v>0.48000000000000009</v>
      </c>
      <c r="L18" s="17">
        <f t="shared" si="0"/>
        <v>725</v>
      </c>
      <c r="M18" s="17">
        <f t="shared" si="0"/>
        <v>0.21999999999999986</v>
      </c>
      <c r="N18" s="17">
        <f t="shared" si="0"/>
        <v>890</v>
      </c>
      <c r="O18" s="17">
        <f t="shared" si="0"/>
        <v>0.21999999999999986</v>
      </c>
    </row>
    <row r="19" spans="1:15" ht="12.75" x14ac:dyDescent="0.2">
      <c r="A19" s="9" t="s">
        <v>14</v>
      </c>
      <c r="B19" s="32">
        <v>280</v>
      </c>
      <c r="C19" s="33">
        <v>0.15</v>
      </c>
      <c r="D19" s="32">
        <v>303</v>
      </c>
      <c r="E19" s="33">
        <v>0.15</v>
      </c>
      <c r="G19" s="3">
        <v>351</v>
      </c>
      <c r="H19" s="11">
        <v>0.14500000000000002</v>
      </c>
      <c r="I19" s="4">
        <v>229</v>
      </c>
      <c r="J19" s="15">
        <v>0.14500000000000002</v>
      </c>
      <c r="L19" s="17">
        <f t="shared" si="0"/>
        <v>-71</v>
      </c>
      <c r="M19" s="17">
        <f t="shared" si="0"/>
        <v>4.9999999999999767E-3</v>
      </c>
      <c r="N19" s="17">
        <f t="shared" si="0"/>
        <v>74</v>
      </c>
      <c r="O19" s="17">
        <f t="shared" si="0"/>
        <v>4.9999999999999767E-3</v>
      </c>
    </row>
    <row r="20" spans="1:15" ht="12.75" x14ac:dyDescent="0.2">
      <c r="A20" s="9" t="s">
        <v>41</v>
      </c>
      <c r="B20" s="32">
        <v>11272</v>
      </c>
      <c r="C20" s="33">
        <v>4.0600000000000005</v>
      </c>
      <c r="D20" s="32">
        <v>11777</v>
      </c>
      <c r="E20" s="33">
        <v>4.0600000000000005</v>
      </c>
      <c r="G20" s="3">
        <v>11390</v>
      </c>
      <c r="H20" s="11">
        <v>3.91</v>
      </c>
      <c r="I20" s="4">
        <v>10913</v>
      </c>
      <c r="J20" s="15">
        <v>3.91</v>
      </c>
      <c r="L20" s="17">
        <f t="shared" si="0"/>
        <v>-118</v>
      </c>
      <c r="M20" s="17">
        <f t="shared" si="0"/>
        <v>0.15000000000000036</v>
      </c>
      <c r="N20" s="17">
        <f t="shared" si="0"/>
        <v>864</v>
      </c>
      <c r="O20" s="17">
        <f t="shared" si="0"/>
        <v>0.15000000000000036</v>
      </c>
    </row>
    <row r="21" spans="1:15" ht="12.75" x14ac:dyDescent="0.2">
      <c r="A21" s="9" t="s">
        <v>15</v>
      </c>
      <c r="B21" s="32">
        <v>393.99999999999994</v>
      </c>
      <c r="C21" s="33">
        <v>0.20999999999999996</v>
      </c>
      <c r="D21" s="32">
        <v>310</v>
      </c>
      <c r="E21" s="33">
        <v>0.20999999999999996</v>
      </c>
      <c r="G21" s="3">
        <v>470.99999999999989</v>
      </c>
      <c r="H21" s="11">
        <v>0.27</v>
      </c>
      <c r="I21" s="4">
        <v>458.99999999999994</v>
      </c>
      <c r="J21" s="15">
        <v>0.27</v>
      </c>
      <c r="L21" s="17">
        <f t="shared" si="0"/>
        <v>-76.999999999999943</v>
      </c>
      <c r="M21" s="17">
        <f t="shared" si="0"/>
        <v>-6.0000000000000053E-2</v>
      </c>
      <c r="N21" s="17">
        <f t="shared" si="0"/>
        <v>-148.99999999999994</v>
      </c>
      <c r="O21" s="17">
        <f t="shared" si="0"/>
        <v>-6.0000000000000053E-2</v>
      </c>
    </row>
    <row r="22" spans="1:15" ht="12.75" x14ac:dyDescent="0.2">
      <c r="A22" s="9" t="s">
        <v>16</v>
      </c>
      <c r="B22" s="32">
        <v>5510.9999999999991</v>
      </c>
      <c r="C22" s="33">
        <v>5.0999999999999996</v>
      </c>
      <c r="D22" s="32">
        <v>5497.9999999999991</v>
      </c>
      <c r="E22" s="33">
        <v>5.0999999999999996</v>
      </c>
      <c r="G22" s="3">
        <v>4707</v>
      </c>
      <c r="H22" s="11">
        <v>4.3500000000000005</v>
      </c>
      <c r="I22" s="4">
        <v>4680.0000000000027</v>
      </c>
      <c r="J22" s="15">
        <v>4.3500000000000005</v>
      </c>
      <c r="L22" s="17">
        <f t="shared" si="0"/>
        <v>803.99999999999909</v>
      </c>
      <c r="M22" s="17">
        <f t="shared" si="0"/>
        <v>0.74999999999999911</v>
      </c>
      <c r="N22" s="17">
        <f t="shared" si="0"/>
        <v>817.99999999999636</v>
      </c>
      <c r="O22" s="17">
        <f t="shared" si="0"/>
        <v>0.74999999999999911</v>
      </c>
    </row>
    <row r="23" spans="1:15" ht="12.75" x14ac:dyDescent="0.2">
      <c r="A23" s="9" t="s">
        <v>17</v>
      </c>
      <c r="B23" s="32">
        <v>2704</v>
      </c>
      <c r="C23" s="33">
        <v>1.56</v>
      </c>
      <c r="D23" s="32">
        <v>2754</v>
      </c>
      <c r="E23" s="33">
        <v>1.56</v>
      </c>
      <c r="G23" s="3">
        <v>1454</v>
      </c>
      <c r="H23" s="11">
        <v>0.79</v>
      </c>
      <c r="I23" s="4">
        <v>1286</v>
      </c>
      <c r="J23" s="15">
        <v>0.79</v>
      </c>
      <c r="L23" s="17">
        <f t="shared" si="0"/>
        <v>1250</v>
      </c>
      <c r="M23" s="17">
        <f t="shared" si="0"/>
        <v>0.77</v>
      </c>
      <c r="N23" s="17">
        <f t="shared" si="0"/>
        <v>1468</v>
      </c>
      <c r="O23" s="17">
        <f t="shared" si="0"/>
        <v>0.77</v>
      </c>
    </row>
    <row r="24" spans="1:15" ht="12.75" x14ac:dyDescent="0.2">
      <c r="A24" s="9" t="s">
        <v>18</v>
      </c>
      <c r="B24" s="32">
        <v>68</v>
      </c>
      <c r="C24" s="33">
        <v>4.2000000000000003E-2</v>
      </c>
      <c r="D24" s="32">
        <v>55</v>
      </c>
      <c r="E24" s="33">
        <v>4.2000000000000003E-2</v>
      </c>
      <c r="G24" s="3">
        <v>58</v>
      </c>
      <c r="H24" s="11">
        <v>0.04</v>
      </c>
      <c r="I24" s="4">
        <v>60</v>
      </c>
      <c r="J24" s="15">
        <v>0.04</v>
      </c>
      <c r="L24" s="17">
        <f t="shared" si="0"/>
        <v>10</v>
      </c>
      <c r="M24" s="17">
        <f t="shared" si="0"/>
        <v>2.0000000000000018E-3</v>
      </c>
      <c r="N24" s="17">
        <f t="shared" si="0"/>
        <v>-5</v>
      </c>
      <c r="O24" s="17">
        <f t="shared" si="0"/>
        <v>2.0000000000000018E-3</v>
      </c>
    </row>
    <row r="25" spans="1:15" ht="12.75" x14ac:dyDescent="0.2">
      <c r="A25" s="9" t="s">
        <v>19</v>
      </c>
      <c r="B25" s="32">
        <v>2901</v>
      </c>
      <c r="C25" s="33">
        <v>1.7200000000000002</v>
      </c>
      <c r="D25" s="32">
        <v>3119</v>
      </c>
      <c r="E25" s="33">
        <v>1.7200000000000002</v>
      </c>
      <c r="G25" s="3">
        <v>1792</v>
      </c>
      <c r="H25" s="11">
        <v>0.79999999999999993</v>
      </c>
      <c r="I25" s="4">
        <v>1966</v>
      </c>
      <c r="J25" s="15">
        <v>0.79999999999999993</v>
      </c>
      <c r="L25" s="17">
        <f t="shared" si="0"/>
        <v>1109</v>
      </c>
      <c r="M25" s="17">
        <f t="shared" si="0"/>
        <v>0.92000000000000026</v>
      </c>
      <c r="N25" s="17">
        <f t="shared" si="0"/>
        <v>1153</v>
      </c>
      <c r="O25" s="17">
        <f t="shared" si="0"/>
        <v>0.92000000000000026</v>
      </c>
    </row>
    <row r="26" spans="1:15" ht="12.75" x14ac:dyDescent="0.2">
      <c r="A26" s="9" t="s">
        <v>20</v>
      </c>
      <c r="B26" s="32">
        <v>231</v>
      </c>
      <c r="C26" s="33">
        <v>7.9999999999999988E-2</v>
      </c>
      <c r="D26" s="32">
        <v>220</v>
      </c>
      <c r="E26" s="33">
        <v>7.9999999999999988E-2</v>
      </c>
      <c r="G26" s="3">
        <v>148</v>
      </c>
      <c r="H26" s="11">
        <v>9.0000000000000011E-2</v>
      </c>
      <c r="I26" s="4">
        <v>166</v>
      </c>
      <c r="J26" s="15">
        <v>9.0000000000000011E-2</v>
      </c>
      <c r="L26" s="17">
        <f t="shared" si="0"/>
        <v>83</v>
      </c>
      <c r="M26" s="17">
        <f t="shared" si="0"/>
        <v>-1.0000000000000023E-2</v>
      </c>
      <c r="N26" s="17">
        <f t="shared" si="0"/>
        <v>54</v>
      </c>
      <c r="O26" s="17">
        <f t="shared" si="0"/>
        <v>-1.0000000000000023E-2</v>
      </c>
    </row>
    <row r="27" spans="1:15" ht="12.75" x14ac:dyDescent="0.2">
      <c r="A27" s="9" t="s">
        <v>21</v>
      </c>
      <c r="B27" s="32">
        <v>62</v>
      </c>
      <c r="C27" s="33">
        <v>0.03</v>
      </c>
      <c r="D27" s="32">
        <v>52.999999999999993</v>
      </c>
      <c r="E27" s="33">
        <v>0.03</v>
      </c>
      <c r="G27" s="3">
        <v>70</v>
      </c>
      <c r="H27" s="11">
        <v>3.7999999999999999E-2</v>
      </c>
      <c r="I27" s="4">
        <v>67.000000000000014</v>
      </c>
      <c r="J27" s="15">
        <v>3.7999999999999999E-2</v>
      </c>
      <c r="L27" s="17">
        <f t="shared" si="0"/>
        <v>-8</v>
      </c>
      <c r="M27" s="17">
        <f t="shared" si="0"/>
        <v>-8.0000000000000002E-3</v>
      </c>
      <c r="N27" s="17">
        <f t="shared" si="0"/>
        <v>-14.000000000000021</v>
      </c>
      <c r="O27" s="17">
        <f t="shared" si="0"/>
        <v>-8.0000000000000002E-3</v>
      </c>
    </row>
    <row r="28" spans="1:15" ht="12.75" x14ac:dyDescent="0.2">
      <c r="A28" s="9" t="s">
        <v>47</v>
      </c>
      <c r="B28" s="32">
        <v>915</v>
      </c>
      <c r="C28" s="33">
        <v>0.37000000000000005</v>
      </c>
      <c r="D28" s="32">
        <v>935</v>
      </c>
      <c r="E28" s="33">
        <v>0.37000000000000005</v>
      </c>
      <c r="G28" s="3">
        <v>919</v>
      </c>
      <c r="H28" s="11">
        <v>0.33999999999999991</v>
      </c>
      <c r="I28" s="4">
        <v>781</v>
      </c>
      <c r="J28" s="15">
        <v>0.33999999999999991</v>
      </c>
      <c r="L28" s="17">
        <f t="shared" si="0"/>
        <v>-4</v>
      </c>
      <c r="M28" s="17">
        <f t="shared" si="0"/>
        <v>3.0000000000000138E-2</v>
      </c>
      <c r="N28" s="17">
        <f t="shared" si="0"/>
        <v>154</v>
      </c>
      <c r="O28" s="17">
        <f t="shared" si="0"/>
        <v>3.0000000000000138E-2</v>
      </c>
    </row>
    <row r="29" spans="1:15" ht="12.75" x14ac:dyDescent="0.2">
      <c r="A29" s="9" t="s">
        <v>22</v>
      </c>
      <c r="B29" s="32">
        <v>39</v>
      </c>
      <c r="C29" s="33">
        <v>3.4999999999999996E-2</v>
      </c>
      <c r="D29" s="32">
        <v>31</v>
      </c>
      <c r="E29" s="33">
        <v>3.4999999999999996E-2</v>
      </c>
      <c r="G29" s="3">
        <v>52</v>
      </c>
      <c r="H29" s="11">
        <v>3.0000000000000002E-2</v>
      </c>
      <c r="I29" s="4">
        <v>46</v>
      </c>
      <c r="J29" s="15">
        <v>3.0000000000000002E-2</v>
      </c>
      <c r="L29" s="17">
        <f t="shared" si="0"/>
        <v>-13</v>
      </c>
      <c r="M29" s="17">
        <f t="shared" si="0"/>
        <v>4.999999999999994E-3</v>
      </c>
      <c r="N29" s="17">
        <f t="shared" si="0"/>
        <v>-15</v>
      </c>
      <c r="O29" s="17">
        <f t="shared" si="0"/>
        <v>4.999999999999994E-3</v>
      </c>
    </row>
    <row r="30" spans="1:15" ht="12.75" x14ac:dyDescent="0.2">
      <c r="A30" s="9" t="s">
        <v>23</v>
      </c>
      <c r="B30" s="32">
        <v>759</v>
      </c>
      <c r="C30" s="33">
        <v>0.46</v>
      </c>
      <c r="D30" s="32">
        <v>776</v>
      </c>
      <c r="E30" s="33">
        <v>0.46</v>
      </c>
      <c r="G30" s="3">
        <v>257</v>
      </c>
      <c r="H30" s="11">
        <v>0.14499999999999996</v>
      </c>
      <c r="I30" s="4">
        <v>221</v>
      </c>
      <c r="J30" s="15">
        <v>0.14499999999999996</v>
      </c>
      <c r="L30" s="17">
        <f t="shared" si="0"/>
        <v>502</v>
      </c>
      <c r="M30" s="17">
        <f t="shared" si="0"/>
        <v>0.31500000000000006</v>
      </c>
      <c r="N30" s="17">
        <f t="shared" si="0"/>
        <v>555</v>
      </c>
      <c r="O30" s="17">
        <f t="shared" si="0"/>
        <v>0.31500000000000006</v>
      </c>
    </row>
    <row r="31" spans="1:15" ht="12.75" x14ac:dyDescent="0.2">
      <c r="A31" s="9" t="s">
        <v>24</v>
      </c>
      <c r="B31" s="32">
        <v>342</v>
      </c>
      <c r="C31" s="33">
        <v>0.21</v>
      </c>
      <c r="D31" s="32">
        <v>378</v>
      </c>
      <c r="E31" s="33">
        <v>0.21</v>
      </c>
      <c r="G31" s="3">
        <v>342</v>
      </c>
      <c r="H31" s="11">
        <v>0.20999999999999996</v>
      </c>
      <c r="I31" s="4">
        <v>377.99999999999994</v>
      </c>
      <c r="J31" s="15">
        <v>0.20999999999999996</v>
      </c>
      <c r="L31" s="17">
        <f t="shared" si="0"/>
        <v>0</v>
      </c>
      <c r="M31" s="17">
        <f t="shared" si="0"/>
        <v>0</v>
      </c>
      <c r="N31" s="17">
        <f t="shared" si="0"/>
        <v>0</v>
      </c>
      <c r="O31" s="17">
        <f t="shared" si="0"/>
        <v>0</v>
      </c>
    </row>
    <row r="32" spans="1:15" ht="12.75" x14ac:dyDescent="0.2">
      <c r="A32" s="9" t="s">
        <v>25</v>
      </c>
      <c r="B32" s="32">
        <v>215.99999999999997</v>
      </c>
      <c r="C32" s="33">
        <v>0.33</v>
      </c>
      <c r="D32" s="32">
        <v>254</v>
      </c>
      <c r="E32" s="33">
        <v>0.33</v>
      </c>
      <c r="G32" s="3">
        <v>216.00000000000003</v>
      </c>
      <c r="H32" s="11">
        <v>0.33</v>
      </c>
      <c r="I32" s="4">
        <v>215.99999999999997</v>
      </c>
      <c r="J32" s="15">
        <v>0.33</v>
      </c>
      <c r="L32" s="17">
        <f t="shared" si="0"/>
        <v>0</v>
      </c>
      <c r="M32" s="17">
        <f t="shared" si="0"/>
        <v>0</v>
      </c>
      <c r="N32" s="17">
        <f t="shared" si="0"/>
        <v>38.000000000000028</v>
      </c>
      <c r="O32" s="17">
        <f t="shared" si="0"/>
        <v>0</v>
      </c>
    </row>
    <row r="33" spans="1:15" ht="12.75" x14ac:dyDescent="0.2">
      <c r="A33" s="9" t="s">
        <v>57</v>
      </c>
      <c r="B33" s="32">
        <v>783</v>
      </c>
      <c r="C33" s="33">
        <v>0.32</v>
      </c>
      <c r="D33" s="32">
        <v>817.00000000000011</v>
      </c>
      <c r="E33" s="33">
        <v>0.32</v>
      </c>
      <c r="G33" s="3">
        <v>783</v>
      </c>
      <c r="H33" s="11">
        <v>0.32</v>
      </c>
      <c r="I33" s="4">
        <v>817</v>
      </c>
      <c r="J33" s="15">
        <v>0.32</v>
      </c>
      <c r="L33" s="17">
        <f t="shared" si="0"/>
        <v>0</v>
      </c>
      <c r="M33" s="17">
        <f t="shared" si="0"/>
        <v>0</v>
      </c>
      <c r="N33" s="17">
        <f t="shared" si="0"/>
        <v>0</v>
      </c>
      <c r="O33" s="17">
        <f t="shared" si="0"/>
        <v>0</v>
      </c>
    </row>
    <row r="34" spans="1:15" ht="12.75" x14ac:dyDescent="0.2">
      <c r="A34" s="9" t="s">
        <v>29</v>
      </c>
      <c r="B34" s="32">
        <v>64</v>
      </c>
      <c r="C34" s="33">
        <v>1.9999999999999997E-2</v>
      </c>
      <c r="D34" s="32">
        <v>23</v>
      </c>
      <c r="E34" s="33">
        <v>1.9999999999999997E-2</v>
      </c>
      <c r="G34" s="3"/>
      <c r="H34" s="11"/>
      <c r="I34" s="4"/>
      <c r="J34" s="15"/>
      <c r="L34" s="17"/>
      <c r="M34" s="17"/>
      <c r="N34" s="17"/>
      <c r="O34" s="17"/>
    </row>
    <row r="35" spans="1:15" ht="12.75" x14ac:dyDescent="0.2">
      <c r="A35" s="9" t="s">
        <v>31</v>
      </c>
      <c r="B35" s="32">
        <v>533</v>
      </c>
      <c r="C35" s="33">
        <v>0.3</v>
      </c>
      <c r="D35" s="32">
        <v>472</v>
      </c>
      <c r="E35" s="33">
        <v>0.3</v>
      </c>
      <c r="G35" s="3"/>
      <c r="H35" s="11"/>
      <c r="I35" s="4"/>
      <c r="J35" s="15"/>
      <c r="L35" s="17"/>
      <c r="M35" s="17"/>
      <c r="N35" s="17"/>
      <c r="O35" s="17"/>
    </row>
    <row r="36" spans="1:15" ht="12.75" x14ac:dyDescent="0.2">
      <c r="A36" s="9" t="s">
        <v>35</v>
      </c>
      <c r="B36" s="32">
        <v>1786.0000000000002</v>
      </c>
      <c r="C36" s="33">
        <v>0.97999999999999987</v>
      </c>
      <c r="D36" s="32">
        <v>1653.9999999999998</v>
      </c>
      <c r="E36" s="33">
        <v>0.97999999999999987</v>
      </c>
      <c r="G36" s="3"/>
      <c r="H36" s="11"/>
      <c r="I36" s="4"/>
      <c r="J36" s="15"/>
      <c r="L36" s="17"/>
      <c r="M36" s="17"/>
      <c r="N36" s="17"/>
      <c r="O36" s="17"/>
    </row>
    <row r="37" spans="1:15" ht="12.75" x14ac:dyDescent="0.2">
      <c r="A37" s="9" t="s">
        <v>52</v>
      </c>
      <c r="B37" s="32">
        <v>3910</v>
      </c>
      <c r="C37" s="33">
        <v>2.12</v>
      </c>
      <c r="D37" s="32">
        <v>3893.9999999999991</v>
      </c>
      <c r="E37" s="33">
        <v>2.12</v>
      </c>
      <c r="G37" s="3"/>
      <c r="H37" s="11"/>
      <c r="I37" s="4"/>
      <c r="J37" s="15"/>
      <c r="L37" s="17"/>
      <c r="M37" s="17"/>
      <c r="N37" s="17"/>
      <c r="O37" s="17"/>
    </row>
    <row r="38" spans="1:15" ht="12.75" x14ac:dyDescent="0.2">
      <c r="A38" s="9" t="s">
        <v>58</v>
      </c>
      <c r="B38" s="32">
        <v>95</v>
      </c>
      <c r="C38" s="33">
        <v>0.05</v>
      </c>
      <c r="D38" s="32">
        <v>83.000000000000014</v>
      </c>
      <c r="E38" s="33">
        <v>0.05</v>
      </c>
      <c r="G38" s="3"/>
      <c r="H38" s="11"/>
      <c r="I38" s="4"/>
      <c r="J38" s="15"/>
      <c r="L38" s="17"/>
      <c r="M38" s="17"/>
      <c r="N38" s="17"/>
      <c r="O38" s="17"/>
    </row>
    <row r="39" spans="1:15" ht="12.75" x14ac:dyDescent="0.2">
      <c r="A39" s="9" t="s">
        <v>53</v>
      </c>
      <c r="B39" s="32">
        <v>6804</v>
      </c>
      <c r="C39" s="33">
        <v>4.0999999999999996</v>
      </c>
      <c r="D39" s="32">
        <v>6945</v>
      </c>
      <c r="E39" s="33">
        <v>4.0999999999999996</v>
      </c>
      <c r="G39" s="3"/>
      <c r="H39" s="11"/>
      <c r="I39" s="4"/>
      <c r="J39" s="15"/>
      <c r="L39" s="17"/>
      <c r="M39" s="17"/>
      <c r="N39" s="17"/>
      <c r="O39" s="17"/>
    </row>
    <row r="40" spans="1:15" ht="12.75" x14ac:dyDescent="0.2">
      <c r="A40" s="9" t="s">
        <v>42</v>
      </c>
      <c r="B40" s="32">
        <v>1681</v>
      </c>
      <c r="C40" s="33">
        <v>0.6</v>
      </c>
      <c r="D40" s="32">
        <v>1587</v>
      </c>
      <c r="E40" s="33">
        <v>0.6</v>
      </c>
      <c r="G40" s="3"/>
      <c r="H40" s="11"/>
      <c r="I40" s="4"/>
      <c r="J40" s="15"/>
      <c r="L40" s="17"/>
      <c r="M40" s="17"/>
      <c r="N40" s="17"/>
      <c r="O40" s="17"/>
    </row>
    <row r="41" spans="1:15" ht="12.75" x14ac:dyDescent="0.2">
      <c r="A41" s="9" t="s">
        <v>33</v>
      </c>
      <c r="B41" s="32">
        <v>349.00000000000006</v>
      </c>
      <c r="C41" s="33">
        <v>0.19</v>
      </c>
      <c r="D41" s="32">
        <v>316</v>
      </c>
      <c r="E41" s="33">
        <v>0.19</v>
      </c>
      <c r="G41" s="3"/>
      <c r="H41" s="11"/>
      <c r="I41" s="4"/>
      <c r="J41" s="15"/>
      <c r="L41" s="17"/>
      <c r="M41" s="17"/>
      <c r="N41" s="17"/>
      <c r="O41" s="17"/>
    </row>
    <row r="42" spans="1:15" ht="18.75" x14ac:dyDescent="0.2">
      <c r="A42" s="7" t="s">
        <v>26</v>
      </c>
      <c r="B42" s="32"/>
      <c r="C42" s="33"/>
      <c r="D42" s="32"/>
      <c r="E42" s="33"/>
      <c r="G42" s="5"/>
      <c r="H42" s="12"/>
      <c r="I42" s="4"/>
      <c r="J42" s="19"/>
      <c r="L42" s="17">
        <f t="shared" si="0"/>
        <v>0</v>
      </c>
      <c r="M42" s="17">
        <f t="shared" si="0"/>
        <v>0</v>
      </c>
      <c r="N42" s="17">
        <f t="shared" si="0"/>
        <v>0</v>
      </c>
      <c r="O42" s="17">
        <f t="shared" si="0"/>
        <v>0</v>
      </c>
    </row>
    <row r="43" spans="1:15" ht="12.75" x14ac:dyDescent="0.2">
      <c r="A43" s="9" t="s">
        <v>27</v>
      </c>
      <c r="B43" s="32">
        <v>3151.8238999999976</v>
      </c>
      <c r="C43" s="33">
        <v>1.059099999999999</v>
      </c>
      <c r="D43" s="32">
        <v>3014.6996000000017</v>
      </c>
      <c r="E43" s="33">
        <v>1.059099999999999</v>
      </c>
      <c r="G43" s="3">
        <v>3635.280999999999</v>
      </c>
      <c r="H43" s="11">
        <v>0.72400000000000131</v>
      </c>
      <c r="I43" s="4">
        <v>3983.2810000000009</v>
      </c>
      <c r="J43" s="15">
        <v>0.72400000000000131</v>
      </c>
      <c r="L43" s="17">
        <f t="shared" si="0"/>
        <v>-483.45710000000145</v>
      </c>
      <c r="M43" s="17">
        <f t="shared" si="0"/>
        <v>0.33509999999999773</v>
      </c>
      <c r="N43" s="17">
        <f t="shared" si="0"/>
        <v>-968.58139999999912</v>
      </c>
      <c r="O43" s="17">
        <f t="shared" si="0"/>
        <v>0.33509999999999773</v>
      </c>
    </row>
    <row r="44" spans="1:15" ht="12.75" x14ac:dyDescent="0.2">
      <c r="A44" s="9" t="s">
        <v>43</v>
      </c>
      <c r="B44" s="32">
        <v>24425.855</v>
      </c>
      <c r="C44" s="33">
        <v>9.0561000000000007</v>
      </c>
      <c r="D44" s="32">
        <v>25451.359</v>
      </c>
      <c r="E44" s="33">
        <v>9.0561000000000007</v>
      </c>
      <c r="G44" s="6">
        <v>24877</v>
      </c>
      <c r="H44" s="13">
        <v>8.9489999999999998</v>
      </c>
      <c r="I44" s="4">
        <v>24254</v>
      </c>
      <c r="J44" s="20">
        <v>8.9489999999999998</v>
      </c>
      <c r="L44" s="17">
        <f t="shared" si="0"/>
        <v>-451.14500000000044</v>
      </c>
      <c r="M44" s="17">
        <f t="shared" si="0"/>
        <v>0.10710000000000086</v>
      </c>
      <c r="N44" s="17">
        <f t="shared" si="0"/>
        <v>1197.3590000000004</v>
      </c>
      <c r="O44" s="17">
        <f t="shared" si="0"/>
        <v>0.10710000000000086</v>
      </c>
    </row>
    <row r="45" spans="1:15" ht="12.75" x14ac:dyDescent="0.2">
      <c r="A45" s="9" t="s">
        <v>28</v>
      </c>
      <c r="B45" s="32">
        <v>88.829999999999984</v>
      </c>
      <c r="C45" s="33">
        <v>7.0000000000000007E-2</v>
      </c>
      <c r="D45" s="32">
        <v>156.78</v>
      </c>
      <c r="E45" s="33">
        <v>7.0000000000000007E-2</v>
      </c>
      <c r="G45" s="3">
        <v>110.28</v>
      </c>
      <c r="H45" s="11">
        <v>7.9299999999999995E-2</v>
      </c>
      <c r="I45" s="4">
        <v>167.16000000000003</v>
      </c>
      <c r="J45" s="15">
        <v>7.9299999999999995E-2</v>
      </c>
      <c r="L45" s="17">
        <f t="shared" si="0"/>
        <v>-21.450000000000017</v>
      </c>
      <c r="M45" s="17">
        <f t="shared" si="0"/>
        <v>-9.2999999999999888E-3</v>
      </c>
      <c r="N45" s="17">
        <f t="shared" si="0"/>
        <v>-10.380000000000024</v>
      </c>
      <c r="O45" s="17">
        <f t="shared" si="0"/>
        <v>-9.2999999999999888E-3</v>
      </c>
    </row>
    <row r="46" spans="1:15" ht="12.75" x14ac:dyDescent="0.2">
      <c r="A46" s="9" t="s">
        <v>22</v>
      </c>
      <c r="B46" s="32">
        <v>241.70000000000002</v>
      </c>
      <c r="C46" s="33">
        <v>7.6799999999999993E-2</v>
      </c>
      <c r="D46" s="32">
        <v>196.82</v>
      </c>
      <c r="E46" s="33">
        <v>7.6799999999999993E-2</v>
      </c>
      <c r="G46" s="3">
        <v>244.8</v>
      </c>
      <c r="H46" s="11">
        <v>7.6799999999999993E-2</v>
      </c>
      <c r="I46" s="4">
        <v>290.12000000000006</v>
      </c>
      <c r="J46" s="15">
        <v>7.6799999999999993E-2</v>
      </c>
      <c r="L46" s="17">
        <f t="shared" si="0"/>
        <v>-3.0999999999999943</v>
      </c>
      <c r="M46" s="17">
        <f t="shared" si="0"/>
        <v>0</v>
      </c>
      <c r="N46" s="17">
        <f t="shared" si="0"/>
        <v>-93.300000000000068</v>
      </c>
      <c r="O46" s="17">
        <f t="shared" si="0"/>
        <v>0</v>
      </c>
    </row>
    <row r="47" spans="1:15" ht="18.75" x14ac:dyDescent="0.2">
      <c r="A47" s="7" t="s">
        <v>10</v>
      </c>
      <c r="B47" s="32"/>
      <c r="C47" s="33"/>
      <c r="D47" s="32"/>
      <c r="E47" s="33"/>
      <c r="G47" s="5"/>
      <c r="H47" s="12"/>
      <c r="I47" s="4"/>
      <c r="J47" s="19"/>
      <c r="L47" s="17">
        <f t="shared" si="0"/>
        <v>0</v>
      </c>
      <c r="M47" s="17">
        <f t="shared" si="0"/>
        <v>0</v>
      </c>
      <c r="N47" s="17">
        <f t="shared" si="0"/>
        <v>0</v>
      </c>
      <c r="O47" s="17">
        <f t="shared" si="0"/>
        <v>0</v>
      </c>
    </row>
    <row r="48" spans="1:15" ht="12.75" x14ac:dyDescent="0.2">
      <c r="A48" s="9" t="s">
        <v>9</v>
      </c>
      <c r="B48" s="32">
        <v>4842</v>
      </c>
      <c r="C48" s="33">
        <v>1.8</v>
      </c>
      <c r="D48" s="32">
        <v>4906</v>
      </c>
      <c r="E48" s="33">
        <v>1.8</v>
      </c>
      <c r="G48" s="3">
        <v>4967</v>
      </c>
      <c r="H48" s="11">
        <v>1.77</v>
      </c>
      <c r="I48" s="4">
        <v>4697</v>
      </c>
      <c r="J48" s="15">
        <v>1.77</v>
      </c>
      <c r="L48" s="17">
        <f t="shared" si="0"/>
        <v>-125</v>
      </c>
      <c r="M48" s="17">
        <f t="shared" si="0"/>
        <v>3.0000000000000027E-2</v>
      </c>
      <c r="N48" s="17">
        <f t="shared" si="0"/>
        <v>209</v>
      </c>
      <c r="O48" s="17">
        <f t="shared" si="0"/>
        <v>3.0000000000000027E-2</v>
      </c>
    </row>
    <row r="49" spans="1:15" ht="12.75" x14ac:dyDescent="0.2">
      <c r="A49" s="9" t="s">
        <v>22</v>
      </c>
      <c r="B49" s="32">
        <v>34.19</v>
      </c>
      <c r="C49" s="33">
        <v>2.63E-2</v>
      </c>
      <c r="D49" s="32">
        <v>29.200000000000003</v>
      </c>
      <c r="E49" s="33">
        <v>2.63E-2</v>
      </c>
      <c r="G49" s="3">
        <v>45.199999999999996</v>
      </c>
      <c r="H49" s="11">
        <v>2.63E-2</v>
      </c>
      <c r="I49" s="4">
        <v>41.3</v>
      </c>
      <c r="J49" s="15">
        <v>2.63E-2</v>
      </c>
      <c r="L49" s="17">
        <f t="shared" si="0"/>
        <v>-11.009999999999998</v>
      </c>
      <c r="M49" s="17">
        <f t="shared" si="0"/>
        <v>0</v>
      </c>
      <c r="N49" s="17">
        <f t="shared" si="0"/>
        <v>-12.099999999999994</v>
      </c>
      <c r="O49" s="17">
        <f t="shared" si="0"/>
        <v>0</v>
      </c>
    </row>
    <row r="50" spans="1:15" ht="12.75" x14ac:dyDescent="0.2">
      <c r="A50" s="9" t="s">
        <v>58</v>
      </c>
      <c r="B50" s="32">
        <v>230.00000000000006</v>
      </c>
      <c r="C50" s="33">
        <v>5.6399999999999999E-2</v>
      </c>
      <c r="D50" s="32">
        <v>262.99999999999994</v>
      </c>
      <c r="E50" s="33">
        <v>5.6399999999999999E-2</v>
      </c>
      <c r="G50" s="3"/>
      <c r="H50" s="11"/>
      <c r="I50" s="4"/>
      <c r="J50" s="15"/>
      <c r="L50" s="17"/>
      <c r="M50" s="17"/>
      <c r="N50" s="17"/>
      <c r="O50" s="17"/>
    </row>
    <row r="51" spans="1:15" ht="18.75" x14ac:dyDescent="0.2">
      <c r="A51" s="7" t="s">
        <v>59</v>
      </c>
      <c r="B51" s="32"/>
      <c r="C51" s="33"/>
      <c r="D51" s="32"/>
      <c r="E51" s="33"/>
      <c r="G51" s="5"/>
      <c r="H51" s="12"/>
      <c r="I51" s="4"/>
      <c r="J51" s="19"/>
      <c r="L51" s="17">
        <f t="shared" si="0"/>
        <v>0</v>
      </c>
      <c r="M51" s="17">
        <f t="shared" si="0"/>
        <v>0</v>
      </c>
      <c r="N51" s="17">
        <f t="shared" si="0"/>
        <v>0</v>
      </c>
      <c r="O51" s="17">
        <f t="shared" si="0"/>
        <v>0</v>
      </c>
    </row>
    <row r="52" spans="1:15" ht="12.75" x14ac:dyDescent="0.2">
      <c r="A52" s="9" t="s">
        <v>9</v>
      </c>
      <c r="B52" s="32">
        <v>2899.0900000000015</v>
      </c>
      <c r="C52" s="33">
        <v>0.91580000000000161</v>
      </c>
      <c r="D52" s="32">
        <v>3375.3000000000029</v>
      </c>
      <c r="E52" s="33">
        <v>0.91580000000000161</v>
      </c>
      <c r="G52" s="3">
        <v>3020.1810000000041</v>
      </c>
      <c r="H52" s="11">
        <v>0.83560000000000212</v>
      </c>
      <c r="I52" s="4">
        <v>3259.5191999999952</v>
      </c>
      <c r="J52" s="15">
        <v>0.83560000000000212</v>
      </c>
      <c r="L52" s="17">
        <f t="shared" si="0"/>
        <v>-121.09100000000262</v>
      </c>
      <c r="M52" s="17">
        <f t="shared" si="0"/>
        <v>8.0199999999999494E-2</v>
      </c>
      <c r="N52" s="17">
        <f t="shared" si="0"/>
        <v>115.78080000000773</v>
      </c>
      <c r="O52" s="17">
        <f t="shared" si="0"/>
        <v>8.0199999999999494E-2</v>
      </c>
    </row>
    <row r="53" spans="1:15" ht="12.75" x14ac:dyDescent="0.2">
      <c r="A53" s="9" t="s">
        <v>22</v>
      </c>
      <c r="B53" s="32">
        <v>79.534000000000006</v>
      </c>
      <c r="C53" s="33">
        <v>4.6300000000000001E-2</v>
      </c>
      <c r="D53" s="32">
        <v>72.206999999999994</v>
      </c>
      <c r="E53" s="33">
        <v>4.6300000000000001E-2</v>
      </c>
      <c r="G53" s="3">
        <v>78</v>
      </c>
      <c r="H53" s="11">
        <v>4.6300000000000001E-2</v>
      </c>
      <c r="I53" s="4">
        <v>84.000000000000014</v>
      </c>
      <c r="J53" s="15">
        <v>4.6300000000000001E-2</v>
      </c>
      <c r="L53" s="17">
        <f t="shared" si="0"/>
        <v>1.534000000000006</v>
      </c>
      <c r="M53" s="17">
        <f t="shared" si="0"/>
        <v>0</v>
      </c>
      <c r="N53" s="17">
        <f t="shared" si="0"/>
        <v>-11.793000000000021</v>
      </c>
      <c r="O53" s="17">
        <f t="shared" si="0"/>
        <v>0</v>
      </c>
    </row>
    <row r="54" spans="1:15" ht="37.5" x14ac:dyDescent="0.2">
      <c r="A54" s="7" t="s">
        <v>9</v>
      </c>
      <c r="B54" s="32"/>
      <c r="C54" s="33"/>
      <c r="D54" s="32"/>
      <c r="E54" s="33"/>
      <c r="G54" s="5"/>
      <c r="H54" s="12"/>
      <c r="I54" s="4"/>
      <c r="J54" s="19"/>
      <c r="L54" s="17">
        <f t="shared" si="0"/>
        <v>0</v>
      </c>
      <c r="M54" s="17">
        <f t="shared" si="0"/>
        <v>0</v>
      </c>
      <c r="N54" s="17">
        <f t="shared" si="0"/>
        <v>0</v>
      </c>
      <c r="O54" s="17">
        <f t="shared" si="0"/>
        <v>0</v>
      </c>
    </row>
    <row r="55" spans="1:15" ht="12.75" x14ac:dyDescent="0.2">
      <c r="A55" s="9" t="s">
        <v>40</v>
      </c>
      <c r="B55" s="32">
        <v>2523.8539999999998</v>
      </c>
      <c r="C55" s="33">
        <v>1.542</v>
      </c>
      <c r="D55" s="32">
        <v>2697.9670000000001</v>
      </c>
      <c r="E55" s="33">
        <v>1.542</v>
      </c>
      <c r="G55" s="3">
        <v>2570.2399999999998</v>
      </c>
      <c r="H55" s="11">
        <v>1.56426</v>
      </c>
      <c r="I55" s="4">
        <v>2706.7200000000007</v>
      </c>
      <c r="J55" s="15">
        <v>1.56426</v>
      </c>
      <c r="L55" s="17">
        <f t="shared" si="0"/>
        <v>-46.385999999999967</v>
      </c>
      <c r="M55" s="17">
        <f t="shared" si="0"/>
        <v>-2.2259999999999946E-2</v>
      </c>
      <c r="N55" s="17">
        <f t="shared" si="0"/>
        <v>-8.7530000000006112</v>
      </c>
      <c r="O55" s="17">
        <f t="shared" si="0"/>
        <v>-2.2259999999999946E-2</v>
      </c>
    </row>
    <row r="56" spans="1:15" ht="12.75" x14ac:dyDescent="0.2">
      <c r="A56" s="9" t="s">
        <v>29</v>
      </c>
      <c r="B56" s="32">
        <v>15956</v>
      </c>
      <c r="C56" s="33">
        <v>3.7697500000000015</v>
      </c>
      <c r="D56" s="32">
        <v>14202</v>
      </c>
      <c r="E56" s="33">
        <v>3.7697500000000015</v>
      </c>
      <c r="G56" s="3">
        <v>12767.079</v>
      </c>
      <c r="H56" s="11">
        <v>2.9469999999999996</v>
      </c>
      <c r="I56" s="4">
        <v>11713.856000000002</v>
      </c>
      <c r="J56" s="15">
        <v>2.9469999999999996</v>
      </c>
      <c r="L56" s="17">
        <f t="shared" si="0"/>
        <v>3188.9210000000003</v>
      </c>
      <c r="M56" s="17">
        <f t="shared" si="0"/>
        <v>0.82275000000000187</v>
      </c>
      <c r="N56" s="17">
        <f t="shared" si="0"/>
        <v>2488.1439999999984</v>
      </c>
      <c r="O56" s="17">
        <f t="shared" si="0"/>
        <v>0.82275000000000187</v>
      </c>
    </row>
    <row r="57" spans="1:15" ht="12.75" x14ac:dyDescent="0.2">
      <c r="A57" s="9" t="s">
        <v>30</v>
      </c>
      <c r="B57" s="32">
        <v>1346.6</v>
      </c>
      <c r="C57" s="33">
        <v>1.8789999999999998</v>
      </c>
      <c r="D57" s="32">
        <v>1137.3</v>
      </c>
      <c r="E57" s="33">
        <v>1.8789999999999998</v>
      </c>
      <c r="G57" s="3">
        <v>1346.6</v>
      </c>
      <c r="H57" s="11">
        <v>1.8789999999999998</v>
      </c>
      <c r="I57" s="4">
        <v>1137.3000000000002</v>
      </c>
      <c r="J57" s="15">
        <v>1.8789999999999998</v>
      </c>
      <c r="L57" s="17">
        <f t="shared" si="0"/>
        <v>0</v>
      </c>
      <c r="M57" s="17">
        <f t="shared" si="0"/>
        <v>0</v>
      </c>
      <c r="N57" s="17">
        <f t="shared" si="0"/>
        <v>0</v>
      </c>
      <c r="O57" s="17">
        <f t="shared" si="0"/>
        <v>0</v>
      </c>
    </row>
    <row r="58" spans="1:15" ht="12.75" x14ac:dyDescent="0.2">
      <c r="A58" s="9" t="s">
        <v>31</v>
      </c>
      <c r="B58" s="32">
        <v>8940.0643500000006</v>
      </c>
      <c r="C58" s="33">
        <v>5.1440000000000001</v>
      </c>
      <c r="D58" s="32">
        <v>10674.352500000001</v>
      </c>
      <c r="E58" s="33">
        <v>5.1440000000000001</v>
      </c>
      <c r="G58" s="3">
        <v>10151.060000000001</v>
      </c>
      <c r="H58" s="11">
        <v>5.1439999999999992</v>
      </c>
      <c r="I58" s="4">
        <v>9955.84</v>
      </c>
      <c r="J58" s="15">
        <v>5.1439999999999992</v>
      </c>
      <c r="L58" s="17">
        <f t="shared" si="0"/>
        <v>-1210.9956500000008</v>
      </c>
      <c r="M58" s="17">
        <f t="shared" si="0"/>
        <v>0</v>
      </c>
      <c r="N58" s="17">
        <f t="shared" si="0"/>
        <v>718.51250000000073</v>
      </c>
      <c r="O58" s="17">
        <f t="shared" si="0"/>
        <v>0</v>
      </c>
    </row>
    <row r="59" spans="1:15" ht="12.75" x14ac:dyDescent="0.2">
      <c r="A59" s="9" t="s">
        <v>17</v>
      </c>
      <c r="B59" s="32">
        <v>9646.2999999999993</v>
      </c>
      <c r="C59" s="33">
        <v>3.6680000000000001</v>
      </c>
      <c r="D59" s="32">
        <v>8693.7999999999993</v>
      </c>
      <c r="E59" s="33">
        <v>3.6680000000000001</v>
      </c>
      <c r="G59" s="3">
        <v>18272</v>
      </c>
      <c r="H59" s="11">
        <v>5.4320000000000004</v>
      </c>
      <c r="I59" s="4">
        <v>19447</v>
      </c>
      <c r="J59" s="15">
        <v>5.4320000000000004</v>
      </c>
      <c r="L59" s="17">
        <f t="shared" si="0"/>
        <v>-8625.7000000000007</v>
      </c>
      <c r="M59" s="17">
        <f t="shared" si="0"/>
        <v>-1.7640000000000002</v>
      </c>
      <c r="N59" s="17">
        <f t="shared" si="0"/>
        <v>-10753.2</v>
      </c>
      <c r="O59" s="17">
        <f t="shared" si="0"/>
        <v>-1.7640000000000002</v>
      </c>
    </row>
    <row r="60" spans="1:15" ht="12.75" x14ac:dyDescent="0.2">
      <c r="A60" s="9" t="s">
        <v>47</v>
      </c>
      <c r="B60" s="32">
        <v>3047.0111999999999</v>
      </c>
      <c r="C60" s="33">
        <v>0.8929999999999999</v>
      </c>
      <c r="D60" s="32">
        <v>3082.6039000000019</v>
      </c>
      <c r="E60" s="33">
        <v>0.8929999999999999</v>
      </c>
      <c r="G60" s="3">
        <v>2457.7629999999981</v>
      </c>
      <c r="H60" s="11">
        <v>0.89299999999999891</v>
      </c>
      <c r="I60" s="4">
        <v>2750.6430000000018</v>
      </c>
      <c r="J60" s="15">
        <v>0.89299999999999891</v>
      </c>
      <c r="L60" s="17">
        <f t="shared" si="0"/>
        <v>589.24820000000182</v>
      </c>
      <c r="M60" s="17">
        <f t="shared" si="0"/>
        <v>9.9920072216264089E-16</v>
      </c>
      <c r="N60" s="17">
        <f t="shared" si="0"/>
        <v>331.96090000000004</v>
      </c>
      <c r="O60" s="17">
        <f t="shared" si="0"/>
        <v>9.9920072216264089E-16</v>
      </c>
    </row>
    <row r="61" spans="1:15" ht="12.75" x14ac:dyDescent="0.2">
      <c r="A61" s="9" t="s">
        <v>10</v>
      </c>
      <c r="B61" s="32">
        <v>5465</v>
      </c>
      <c r="C61" s="33">
        <v>1.9650000000000001</v>
      </c>
      <c r="D61" s="32">
        <v>4977</v>
      </c>
      <c r="E61" s="33">
        <v>1.9650000000000001</v>
      </c>
      <c r="G61" s="3">
        <v>5445</v>
      </c>
      <c r="H61" s="11">
        <v>1.8321950000000036</v>
      </c>
      <c r="I61" s="4">
        <v>4669</v>
      </c>
      <c r="J61" s="15">
        <v>1.8321950000000036</v>
      </c>
      <c r="L61" s="17">
        <f t="shared" si="0"/>
        <v>20</v>
      </c>
      <c r="M61" s="17">
        <f t="shared" si="0"/>
        <v>0.13280499999999651</v>
      </c>
      <c r="N61" s="17">
        <f t="shared" si="0"/>
        <v>308</v>
      </c>
      <c r="O61" s="17">
        <f t="shared" si="0"/>
        <v>0.13280499999999651</v>
      </c>
    </row>
    <row r="62" spans="1:15" ht="12.75" x14ac:dyDescent="0.2">
      <c r="A62" s="9" t="s">
        <v>20</v>
      </c>
      <c r="B62" s="32">
        <v>6912.11</v>
      </c>
      <c r="C62" s="33">
        <v>2.63</v>
      </c>
      <c r="D62" s="32">
        <v>7844.7400000000007</v>
      </c>
      <c r="E62" s="33">
        <v>2.63</v>
      </c>
      <c r="G62" s="3">
        <v>3743.3970000000004</v>
      </c>
      <c r="H62" s="11">
        <v>1.6750117044180308</v>
      </c>
      <c r="I62" s="4">
        <v>3745.3179999999998</v>
      </c>
      <c r="J62" s="15">
        <v>1.6750117044180308</v>
      </c>
      <c r="L62" s="17">
        <f t="shared" si="0"/>
        <v>3168.7129999999993</v>
      </c>
      <c r="M62" s="17">
        <f t="shared" si="0"/>
        <v>0.95498829558196907</v>
      </c>
      <c r="N62" s="17">
        <f t="shared" si="0"/>
        <v>4099.4220000000005</v>
      </c>
      <c r="O62" s="17">
        <f t="shared" si="0"/>
        <v>0.95498829558196907</v>
      </c>
    </row>
    <row r="63" spans="1:15" ht="12.75" x14ac:dyDescent="0.2">
      <c r="A63" s="9" t="s">
        <v>8</v>
      </c>
      <c r="B63" s="32">
        <v>757138.21699999995</v>
      </c>
      <c r="C63" s="33">
        <v>178.62510995581425</v>
      </c>
      <c r="D63" s="32">
        <v>768509.27500000002</v>
      </c>
      <c r="E63" s="33">
        <v>178.62510995581425</v>
      </c>
      <c r="G63" s="3">
        <v>752699.85499999998</v>
      </c>
      <c r="H63" s="11">
        <v>172.11228693574978</v>
      </c>
      <c r="I63" s="4">
        <v>798440.87600000005</v>
      </c>
      <c r="J63" s="15">
        <v>172.11228693574978</v>
      </c>
      <c r="L63" s="17">
        <f t="shared" si="0"/>
        <v>4438.3619999999646</v>
      </c>
      <c r="M63" s="17">
        <f t="shared" si="0"/>
        <v>6.5128230200644737</v>
      </c>
      <c r="N63" s="17">
        <f t="shared" si="0"/>
        <v>-29931.601000000024</v>
      </c>
      <c r="O63" s="17">
        <f t="shared" si="0"/>
        <v>6.5128230200644737</v>
      </c>
    </row>
    <row r="64" spans="1:15" ht="12.75" x14ac:dyDescent="0.2">
      <c r="A64" s="9" t="s">
        <v>42</v>
      </c>
      <c r="B64" s="32">
        <v>30570.155299999999</v>
      </c>
      <c r="C64" s="33">
        <v>12.667999999999999</v>
      </c>
      <c r="D64" s="32">
        <v>26600.845399999998</v>
      </c>
      <c r="E64" s="33">
        <v>12.667999999999999</v>
      </c>
      <c r="G64" s="3">
        <v>34131.868000000009</v>
      </c>
      <c r="H64" s="11">
        <v>11.543000000000003</v>
      </c>
      <c r="I64" s="4">
        <v>29416.410000000003</v>
      </c>
      <c r="J64" s="15">
        <v>11.543000000000003</v>
      </c>
      <c r="L64" s="17">
        <f t="shared" si="0"/>
        <v>-3561.712700000011</v>
      </c>
      <c r="M64" s="17">
        <f t="shared" si="0"/>
        <v>1.1249999999999964</v>
      </c>
      <c r="N64" s="17">
        <f t="shared" si="0"/>
        <v>-2815.5646000000052</v>
      </c>
      <c r="O64" s="17">
        <f t="shared" si="0"/>
        <v>1.1249999999999964</v>
      </c>
    </row>
    <row r="65" spans="1:15" ht="12.75" x14ac:dyDescent="0.2">
      <c r="A65" s="9" t="s">
        <v>43</v>
      </c>
      <c r="B65" s="32">
        <v>13382.263999999999</v>
      </c>
      <c r="C65" s="33">
        <v>5.2907000000000002</v>
      </c>
      <c r="D65" s="32">
        <v>15225.651999999998</v>
      </c>
      <c r="E65" s="33">
        <v>5.2906999999999993</v>
      </c>
      <c r="G65" s="3">
        <v>13664.064</v>
      </c>
      <c r="H65" s="11">
        <v>3.9901568493150688</v>
      </c>
      <c r="I65" s="4">
        <v>13992.997000000001</v>
      </c>
      <c r="J65" s="15">
        <v>3.9901568493150688</v>
      </c>
      <c r="L65" s="17">
        <f t="shared" si="0"/>
        <v>-281.80000000000109</v>
      </c>
      <c r="M65" s="17">
        <f t="shared" si="0"/>
        <v>1.3005431506849314</v>
      </c>
      <c r="N65" s="17">
        <f t="shared" si="0"/>
        <v>1232.654999999997</v>
      </c>
      <c r="O65" s="17">
        <f t="shared" si="0"/>
        <v>1.3005431506849305</v>
      </c>
    </row>
    <row r="66" spans="1:15" ht="12.75" x14ac:dyDescent="0.2">
      <c r="A66" s="9" t="s">
        <v>44</v>
      </c>
      <c r="B66" s="32">
        <v>14951</v>
      </c>
      <c r="C66" s="33">
        <v>6.4509666666666625</v>
      </c>
      <c r="D66" s="32">
        <v>15427</v>
      </c>
      <c r="E66" s="33">
        <v>6.4509666666666625</v>
      </c>
      <c r="G66" s="3">
        <v>15214.000000000007</v>
      </c>
      <c r="H66" s="11">
        <v>7.0440400000000007</v>
      </c>
      <c r="I66" s="4">
        <v>14915</v>
      </c>
      <c r="J66" s="15">
        <v>7.0440400000000007</v>
      </c>
      <c r="L66" s="17">
        <f t="shared" si="0"/>
        <v>-263.00000000000728</v>
      </c>
      <c r="M66" s="17">
        <f t="shared" si="0"/>
        <v>-0.59307333333333823</v>
      </c>
      <c r="N66" s="17">
        <f t="shared" si="0"/>
        <v>512</v>
      </c>
      <c r="O66" s="17">
        <f t="shared" si="0"/>
        <v>-0.59307333333333823</v>
      </c>
    </row>
    <row r="67" spans="1:15" ht="12.75" x14ac:dyDescent="0.2">
      <c r="A67" s="9" t="s">
        <v>32</v>
      </c>
      <c r="B67" s="32">
        <v>69.418000000000006</v>
      </c>
      <c r="C67" s="33">
        <v>3.5999999999999997E-2</v>
      </c>
      <c r="D67" s="32">
        <v>57.930999999999997</v>
      </c>
      <c r="E67" s="33">
        <v>3.5999999999999997E-2</v>
      </c>
      <c r="G67" s="3">
        <v>82</v>
      </c>
      <c r="H67" s="11">
        <v>2.9000000000000001E-2</v>
      </c>
      <c r="I67" s="4">
        <v>93</v>
      </c>
      <c r="J67" s="15">
        <v>2.9000000000000001E-2</v>
      </c>
      <c r="L67" s="17">
        <f t="shared" si="0"/>
        <v>-12.581999999999994</v>
      </c>
      <c r="M67" s="17">
        <f t="shared" si="0"/>
        <v>6.9999999999999958E-3</v>
      </c>
      <c r="N67" s="17">
        <f t="shared" si="0"/>
        <v>-35.069000000000003</v>
      </c>
      <c r="O67" s="17">
        <f t="shared" si="0"/>
        <v>6.9999999999999958E-3</v>
      </c>
    </row>
    <row r="68" spans="1:15" ht="12.75" x14ac:dyDescent="0.2">
      <c r="A68" s="9" t="s">
        <v>28</v>
      </c>
      <c r="B68" s="32">
        <v>5390.1048210696299</v>
      </c>
      <c r="C68" s="33">
        <v>3.3260021774432955</v>
      </c>
      <c r="D68" s="32">
        <v>4753.855178930371</v>
      </c>
      <c r="E68" s="33">
        <v>3.3260021774432955</v>
      </c>
      <c r="G68" s="3">
        <v>4495.4400000000005</v>
      </c>
      <c r="H68" s="11">
        <v>2.9999985208775204</v>
      </c>
      <c r="I68" s="4">
        <v>4662.9600000000009</v>
      </c>
      <c r="J68" s="15">
        <v>2.9999985208775204</v>
      </c>
      <c r="L68" s="17">
        <f t="shared" si="0"/>
        <v>894.6648210696294</v>
      </c>
      <c r="M68" s="17">
        <f t="shared" si="0"/>
        <v>0.32600365656577512</v>
      </c>
      <c r="N68" s="17">
        <f t="shared" si="0"/>
        <v>90.895178930370093</v>
      </c>
      <c r="O68" s="17">
        <f t="shared" si="0"/>
        <v>0.32600365656577512</v>
      </c>
    </row>
    <row r="69" spans="1:15" ht="12.75" x14ac:dyDescent="0.2">
      <c r="A69" s="9" t="s">
        <v>45</v>
      </c>
      <c r="B69" s="32">
        <v>10734.721</v>
      </c>
      <c r="C69" s="33">
        <v>5.6345447160393594</v>
      </c>
      <c r="D69" s="32">
        <v>11573.855</v>
      </c>
      <c r="E69" s="33">
        <v>5.6345447160393594</v>
      </c>
      <c r="G69" s="3">
        <v>7984.5820000000003</v>
      </c>
      <c r="H69" s="11">
        <v>3.9329999999999998</v>
      </c>
      <c r="I69" s="4">
        <v>6782.9009999999989</v>
      </c>
      <c r="J69" s="15">
        <v>3.9329999999999998</v>
      </c>
      <c r="L69" s="17">
        <f t="shared" si="0"/>
        <v>2750.1389999999992</v>
      </c>
      <c r="M69" s="17">
        <f t="shared" si="0"/>
        <v>1.7015447160393595</v>
      </c>
      <c r="N69" s="17">
        <f t="shared" si="0"/>
        <v>4790.9540000000006</v>
      </c>
      <c r="O69" s="17">
        <f t="shared" si="0"/>
        <v>1.7015447160393595</v>
      </c>
    </row>
    <row r="70" spans="1:15" ht="12.75" x14ac:dyDescent="0.2">
      <c r="A70" s="9" t="s">
        <v>33</v>
      </c>
      <c r="B70" s="32">
        <v>5362.650619</v>
      </c>
      <c r="C70" s="33">
        <v>3.3206335600000001</v>
      </c>
      <c r="D70" s="32">
        <v>7215.8403510000016</v>
      </c>
      <c r="E70" s="33">
        <v>3.3206335600000001</v>
      </c>
      <c r="G70" s="3">
        <v>3879.3190000000004</v>
      </c>
      <c r="H70" s="11">
        <v>2.4689999999999999</v>
      </c>
      <c r="I70" s="4">
        <v>5672.9310000000005</v>
      </c>
      <c r="J70" s="15">
        <v>2.4689999999999999</v>
      </c>
      <c r="L70" s="17">
        <f t="shared" si="0"/>
        <v>1483.3316189999996</v>
      </c>
      <c r="M70" s="17">
        <f t="shared" si="0"/>
        <v>0.85163356000000023</v>
      </c>
      <c r="N70" s="17">
        <f t="shared" si="0"/>
        <v>1542.9093510000012</v>
      </c>
      <c r="O70" s="17">
        <f t="shared" si="0"/>
        <v>0.85163356000000023</v>
      </c>
    </row>
    <row r="71" spans="1:15" ht="12.75" x14ac:dyDescent="0.2">
      <c r="A71" s="9" t="s">
        <v>41</v>
      </c>
      <c r="B71" s="32">
        <v>55789.368000000002</v>
      </c>
      <c r="C71" s="33">
        <v>12.4665</v>
      </c>
      <c r="D71" s="32">
        <v>52045.921000000002</v>
      </c>
      <c r="E71" s="33">
        <v>12.4665</v>
      </c>
      <c r="G71" s="3">
        <v>7262.5479999999998</v>
      </c>
      <c r="H71" s="11">
        <v>1.8859999999999999</v>
      </c>
      <c r="I71" s="4">
        <v>6777.6490000000003</v>
      </c>
      <c r="J71" s="15">
        <v>1.8859999999999999</v>
      </c>
      <c r="L71" s="17">
        <f t="shared" si="0"/>
        <v>48526.82</v>
      </c>
      <c r="M71" s="17">
        <f t="shared" si="0"/>
        <v>10.580500000000001</v>
      </c>
      <c r="N71" s="17">
        <f t="shared" si="0"/>
        <v>45268.272000000004</v>
      </c>
      <c r="O71" s="17">
        <f t="shared" si="0"/>
        <v>10.580500000000001</v>
      </c>
    </row>
    <row r="72" spans="1:15" ht="12.75" x14ac:dyDescent="0.2">
      <c r="A72" s="9" t="s">
        <v>21</v>
      </c>
      <c r="B72" s="32">
        <v>6097.7829999999994</v>
      </c>
      <c r="C72" s="33">
        <v>1.8879999999999999</v>
      </c>
      <c r="D72" s="32">
        <v>4652.4240000000009</v>
      </c>
      <c r="E72" s="33">
        <v>1.8879999999999999</v>
      </c>
      <c r="G72" s="3">
        <v>4423.9000000000005</v>
      </c>
      <c r="H72" s="11">
        <v>2.1379999999999995</v>
      </c>
      <c r="I72" s="4">
        <v>5681.9900000000007</v>
      </c>
      <c r="J72" s="15">
        <v>2.1379999999999995</v>
      </c>
      <c r="L72" s="17">
        <f t="shared" si="0"/>
        <v>1673.8829999999989</v>
      </c>
      <c r="M72" s="17">
        <f t="shared" si="0"/>
        <v>-0.24999999999999956</v>
      </c>
      <c r="N72" s="17">
        <f t="shared" si="0"/>
        <v>-1029.5659999999998</v>
      </c>
      <c r="O72" s="17">
        <f t="shared" si="0"/>
        <v>-0.24999999999999956</v>
      </c>
    </row>
    <row r="73" spans="1:15" ht="12.75" x14ac:dyDescent="0.2">
      <c r="A73" s="9" t="s">
        <v>46</v>
      </c>
      <c r="B73" s="32">
        <v>3639.694</v>
      </c>
      <c r="C73" s="33">
        <v>2.84</v>
      </c>
      <c r="D73" s="32">
        <v>3365.0410000000002</v>
      </c>
      <c r="E73" s="33">
        <v>2.84</v>
      </c>
      <c r="G73" s="3">
        <v>3064.7719999999999</v>
      </c>
      <c r="H73" s="11">
        <v>2.6555</v>
      </c>
      <c r="I73" s="4">
        <v>3128.6</v>
      </c>
      <c r="J73" s="15">
        <v>2.6555</v>
      </c>
      <c r="L73" s="17">
        <f t="shared" si="0"/>
        <v>574.92200000000003</v>
      </c>
      <c r="M73" s="17">
        <f t="shared" si="0"/>
        <v>0.18449999999999989</v>
      </c>
      <c r="N73" s="17">
        <f t="shared" si="0"/>
        <v>236.44100000000026</v>
      </c>
      <c r="O73" s="17">
        <f t="shared" si="0"/>
        <v>0.18449999999999989</v>
      </c>
    </row>
    <row r="74" spans="1:15" ht="12.75" x14ac:dyDescent="0.2">
      <c r="A74" s="9" t="s">
        <v>7</v>
      </c>
      <c r="B74" s="32">
        <v>19999</v>
      </c>
      <c r="C74" s="33">
        <v>6</v>
      </c>
      <c r="D74" s="32">
        <v>22595</v>
      </c>
      <c r="E74" s="33">
        <v>6</v>
      </c>
      <c r="G74" s="3">
        <v>19606</v>
      </c>
      <c r="H74" s="11">
        <v>5.8699999999999992</v>
      </c>
      <c r="I74" s="4">
        <v>22153</v>
      </c>
      <c r="J74" s="15">
        <v>5.8699999999999992</v>
      </c>
      <c r="L74" s="17">
        <f t="shared" si="0"/>
        <v>393</v>
      </c>
      <c r="M74" s="17">
        <f t="shared" si="0"/>
        <v>0.13000000000000078</v>
      </c>
      <c r="N74" s="17">
        <f t="shared" si="0"/>
        <v>442</v>
      </c>
      <c r="O74" s="17">
        <f t="shared" si="0"/>
        <v>0.13000000000000078</v>
      </c>
    </row>
    <row r="75" spans="1:15" ht="12.75" x14ac:dyDescent="0.2">
      <c r="A75" s="9" t="s">
        <v>14</v>
      </c>
      <c r="B75" s="32">
        <v>10764</v>
      </c>
      <c r="C75" s="33">
        <v>14.569000000000001</v>
      </c>
      <c r="D75" s="32">
        <v>15462</v>
      </c>
      <c r="E75" s="33">
        <v>14.569000000000001</v>
      </c>
      <c r="G75" s="3">
        <v>8991.8899323589176</v>
      </c>
      <c r="H75" s="11">
        <v>11.363329687444336</v>
      </c>
      <c r="I75" s="4">
        <v>11462.103505040886</v>
      </c>
      <c r="J75" s="15">
        <v>11.363329687444336</v>
      </c>
      <c r="L75" s="17">
        <f t="shared" si="0"/>
        <v>1772.1100676410824</v>
      </c>
      <c r="M75" s="17">
        <f t="shared" si="0"/>
        <v>3.2056703125556645</v>
      </c>
      <c r="N75" s="17">
        <f t="shared" si="0"/>
        <v>3999.8964949591136</v>
      </c>
      <c r="O75" s="17">
        <f t="shared" si="0"/>
        <v>3.2056703125556645</v>
      </c>
    </row>
    <row r="76" spans="1:15" ht="12.75" x14ac:dyDescent="0.2">
      <c r="A76" s="9" t="s">
        <v>18</v>
      </c>
      <c r="B76" s="32">
        <v>716</v>
      </c>
      <c r="C76" s="33">
        <v>0.38300000000000001</v>
      </c>
      <c r="D76" s="32">
        <v>623</v>
      </c>
      <c r="E76" s="33">
        <v>0.38300000000000001</v>
      </c>
      <c r="G76" s="3">
        <v>876.99424999999985</v>
      </c>
      <c r="H76" s="11">
        <v>0.49114999999999998</v>
      </c>
      <c r="I76" s="4">
        <v>838.67344500000013</v>
      </c>
      <c r="J76" s="15">
        <v>0.49114999999999998</v>
      </c>
      <c r="L76" s="17">
        <f t="shared" ref="L76:O137" si="1">B76-G76</f>
        <v>-160.99424999999985</v>
      </c>
      <c r="M76" s="17">
        <f t="shared" si="1"/>
        <v>-0.10814999999999997</v>
      </c>
      <c r="N76" s="17">
        <f t="shared" si="1"/>
        <v>-215.67344500000013</v>
      </c>
      <c r="O76" s="17">
        <f t="shared" si="1"/>
        <v>-0.10814999999999997</v>
      </c>
    </row>
    <row r="77" spans="1:15" ht="12.75" x14ac:dyDescent="0.2">
      <c r="A77" s="9" t="s">
        <v>19</v>
      </c>
      <c r="B77" s="32">
        <v>7357.71</v>
      </c>
      <c r="C77" s="33">
        <v>6.8899999999999988</v>
      </c>
      <c r="D77" s="32">
        <v>7771.4359999999997</v>
      </c>
      <c r="E77" s="33">
        <v>6.8899999999999988</v>
      </c>
      <c r="G77" s="3">
        <v>1724.644</v>
      </c>
      <c r="H77" s="11">
        <v>1</v>
      </c>
      <c r="I77" s="4">
        <v>1721.8810000000001</v>
      </c>
      <c r="J77" s="15">
        <v>1</v>
      </c>
      <c r="L77" s="17">
        <f t="shared" si="1"/>
        <v>5633.0659999999998</v>
      </c>
      <c r="M77" s="17">
        <f t="shared" si="1"/>
        <v>5.8899999999999988</v>
      </c>
      <c r="N77" s="17">
        <f t="shared" si="1"/>
        <v>6049.5549999999994</v>
      </c>
      <c r="O77" s="17">
        <f t="shared" si="1"/>
        <v>5.8899999999999988</v>
      </c>
    </row>
    <row r="78" spans="1:15" ht="12.75" x14ac:dyDescent="0.2">
      <c r="A78" s="9" t="s">
        <v>22</v>
      </c>
      <c r="B78" s="32">
        <v>4169.9769999999999</v>
      </c>
      <c r="C78" s="33">
        <v>2.4515000000000002</v>
      </c>
      <c r="D78" s="32">
        <v>4565.3360000000002</v>
      </c>
      <c r="E78" s="33">
        <v>2.4515000000000002</v>
      </c>
      <c r="G78" s="3">
        <v>4668.4059999999999</v>
      </c>
      <c r="H78" s="11">
        <v>2.5630000000000002</v>
      </c>
      <c r="I78" s="4">
        <v>4962.2139999999999</v>
      </c>
      <c r="J78" s="15">
        <v>2.5630000000000002</v>
      </c>
      <c r="L78" s="17">
        <f t="shared" si="1"/>
        <v>-498.42900000000009</v>
      </c>
      <c r="M78" s="17">
        <f t="shared" si="1"/>
        <v>-0.11149999999999993</v>
      </c>
      <c r="N78" s="17">
        <f t="shared" si="1"/>
        <v>-396.8779999999997</v>
      </c>
      <c r="O78" s="17">
        <f t="shared" si="1"/>
        <v>-0.11149999999999993</v>
      </c>
    </row>
    <row r="79" spans="1:15" ht="12.75" x14ac:dyDescent="0.2">
      <c r="A79" s="9" t="s">
        <v>16</v>
      </c>
      <c r="B79" s="32">
        <v>358.76</v>
      </c>
      <c r="C79" s="33">
        <v>0.19</v>
      </c>
      <c r="D79" s="32">
        <v>338.33000000000004</v>
      </c>
      <c r="E79" s="33">
        <v>0.19</v>
      </c>
      <c r="G79" s="3">
        <v>59.949999999999989</v>
      </c>
      <c r="H79" s="11">
        <v>3.3000000000000133E-2</v>
      </c>
      <c r="I79" s="4">
        <v>58.849999999999866</v>
      </c>
      <c r="J79" s="15">
        <v>3.3000000000000133E-2</v>
      </c>
      <c r="L79" s="17">
        <f t="shared" si="1"/>
        <v>298.81</v>
      </c>
      <c r="M79" s="17">
        <f t="shared" si="1"/>
        <v>0.15699999999999986</v>
      </c>
      <c r="N79" s="17">
        <f t="shared" si="1"/>
        <v>279.48000000000019</v>
      </c>
      <c r="O79" s="17">
        <f t="shared" si="1"/>
        <v>0.15699999999999986</v>
      </c>
    </row>
    <row r="80" spans="1:15" ht="12.75" x14ac:dyDescent="0.2">
      <c r="A80" s="9" t="s">
        <v>15</v>
      </c>
      <c r="B80" s="32">
        <v>2517.0380000000014</v>
      </c>
      <c r="C80" s="33">
        <v>0.60438102806588745</v>
      </c>
      <c r="D80" s="32">
        <v>2516.8180000000007</v>
      </c>
      <c r="E80" s="33">
        <v>0.60438102806588745</v>
      </c>
      <c r="G80" s="3">
        <v>4560</v>
      </c>
      <c r="H80" s="11">
        <v>1.1000000000000001</v>
      </c>
      <c r="I80" s="4">
        <v>5089.9999999999991</v>
      </c>
      <c r="J80" s="15">
        <v>1.1000000000000001</v>
      </c>
      <c r="L80" s="17">
        <f t="shared" si="1"/>
        <v>-2042.9619999999986</v>
      </c>
      <c r="M80" s="17">
        <f t="shared" si="1"/>
        <v>-0.49561897193411264</v>
      </c>
      <c r="N80" s="17">
        <f t="shared" si="1"/>
        <v>-2573.1819999999984</v>
      </c>
      <c r="O80" s="17">
        <f t="shared" si="1"/>
        <v>-0.49561897193411264</v>
      </c>
    </row>
    <row r="81" spans="1:15" ht="12.75" x14ac:dyDescent="0.2">
      <c r="A81" s="9" t="s">
        <v>13</v>
      </c>
      <c r="B81" s="32">
        <v>28598.778000000002</v>
      </c>
      <c r="C81" s="33">
        <v>8.2829999999999995</v>
      </c>
      <c r="D81" s="32">
        <v>26638.107</v>
      </c>
      <c r="E81" s="33">
        <v>8.2829999999999995</v>
      </c>
      <c r="G81" s="3">
        <v>19211.594999999998</v>
      </c>
      <c r="H81" s="11">
        <v>5.6339999999999995</v>
      </c>
      <c r="I81" s="4">
        <v>17436.920999999998</v>
      </c>
      <c r="J81" s="15">
        <v>5.6339999999999995</v>
      </c>
      <c r="L81" s="17">
        <f t="shared" si="1"/>
        <v>9387.1830000000045</v>
      </c>
      <c r="M81" s="17">
        <f t="shared" si="1"/>
        <v>2.649</v>
      </c>
      <c r="N81" s="17">
        <f t="shared" si="1"/>
        <v>9201.1860000000015</v>
      </c>
      <c r="O81" s="17">
        <f t="shared" si="1"/>
        <v>2.649</v>
      </c>
    </row>
    <row r="82" spans="1:15" ht="25.5" x14ac:dyDescent="0.2">
      <c r="A82" s="9" t="s">
        <v>12</v>
      </c>
      <c r="B82" s="32">
        <v>50693.118999999999</v>
      </c>
      <c r="C82" s="33">
        <v>20.696999999999999</v>
      </c>
      <c r="D82" s="32">
        <v>49602.512000000002</v>
      </c>
      <c r="E82" s="33">
        <v>20.696999999999999</v>
      </c>
      <c r="G82" s="3">
        <v>40750.199000000001</v>
      </c>
      <c r="H82" s="11">
        <v>17.477</v>
      </c>
      <c r="I82" s="4">
        <v>43927.722999999998</v>
      </c>
      <c r="J82" s="15">
        <v>17.477</v>
      </c>
      <c r="L82" s="17">
        <f t="shared" si="1"/>
        <v>9942.9199999999983</v>
      </c>
      <c r="M82" s="17">
        <f t="shared" si="1"/>
        <v>3.2199999999999989</v>
      </c>
      <c r="N82" s="17">
        <f t="shared" si="1"/>
        <v>5674.7890000000043</v>
      </c>
      <c r="O82" s="17">
        <f t="shared" si="1"/>
        <v>3.2199999999999989</v>
      </c>
    </row>
    <row r="83" spans="1:15" ht="25.5" x14ac:dyDescent="0.2">
      <c r="A83" s="9" t="s">
        <v>11</v>
      </c>
      <c r="B83" s="32">
        <v>95532.2</v>
      </c>
      <c r="C83" s="33">
        <v>38.176000000000002</v>
      </c>
      <c r="D83" s="32">
        <v>104702.1</v>
      </c>
      <c r="E83" s="33">
        <v>38.176000000000002</v>
      </c>
      <c r="F83" s="17"/>
      <c r="G83" s="3">
        <v>55954.066248243813</v>
      </c>
      <c r="H83" s="11">
        <v>18.291292363516412</v>
      </c>
      <c r="I83" s="4">
        <v>52842.471874202965</v>
      </c>
      <c r="J83" s="15">
        <v>18.291292363516412</v>
      </c>
      <c r="L83" s="17">
        <f t="shared" si="1"/>
        <v>39578.133751756184</v>
      </c>
      <c r="M83" s="17">
        <f t="shared" si="1"/>
        <v>19.88470763648359</v>
      </c>
      <c r="N83" s="17">
        <f t="shared" si="1"/>
        <v>51859.62812579704</v>
      </c>
      <c r="O83" s="17">
        <f t="shared" si="1"/>
        <v>19.88470763648359</v>
      </c>
    </row>
    <row r="84" spans="1:15" ht="12.75" x14ac:dyDescent="0.2">
      <c r="A84" s="9" t="s">
        <v>23</v>
      </c>
      <c r="B84" s="32">
        <v>4143.13</v>
      </c>
      <c r="C84" s="33">
        <v>2.7679999999999998</v>
      </c>
      <c r="D84" s="32">
        <v>4424.3099999999995</v>
      </c>
      <c r="E84" s="33">
        <v>2.7679999999999998</v>
      </c>
      <c r="G84" s="3">
        <v>2976.7829999999999</v>
      </c>
      <c r="H84" s="11">
        <v>2.0680000000000001</v>
      </c>
      <c r="I84" s="4">
        <v>3167.4989999999998</v>
      </c>
      <c r="J84" s="15">
        <v>2.0680000000000001</v>
      </c>
      <c r="L84" s="17">
        <f t="shared" si="1"/>
        <v>1166.3470000000002</v>
      </c>
      <c r="M84" s="17">
        <f t="shared" si="1"/>
        <v>0.69999999999999973</v>
      </c>
      <c r="N84" s="17">
        <f t="shared" si="1"/>
        <v>1256.8109999999997</v>
      </c>
      <c r="O84" s="17">
        <f t="shared" si="1"/>
        <v>0.69999999999999973</v>
      </c>
    </row>
    <row r="85" spans="1:15" ht="12.75" x14ac:dyDescent="0.2">
      <c r="A85" s="9" t="s">
        <v>24</v>
      </c>
      <c r="B85" s="32">
        <v>2808.8540000000003</v>
      </c>
      <c r="C85" s="33">
        <v>1.653</v>
      </c>
      <c r="D85" s="32">
        <v>2973.5550000000003</v>
      </c>
      <c r="E85" s="33">
        <v>1.653</v>
      </c>
      <c r="G85" s="3">
        <v>2970.2829999999994</v>
      </c>
      <c r="H85" s="11">
        <v>1.7617999999999991</v>
      </c>
      <c r="I85" s="4">
        <v>3196.1129999999998</v>
      </c>
      <c r="J85" s="15">
        <v>1.7617999999999991</v>
      </c>
      <c r="L85" s="17">
        <f t="shared" si="1"/>
        <v>-161.42899999999918</v>
      </c>
      <c r="M85" s="17">
        <f t="shared" si="1"/>
        <v>-0.10879999999999912</v>
      </c>
      <c r="N85" s="17">
        <f t="shared" si="1"/>
        <v>-222.55799999999954</v>
      </c>
      <c r="O85" s="17">
        <f t="shared" si="1"/>
        <v>-0.10879999999999912</v>
      </c>
    </row>
    <row r="86" spans="1:15" ht="12.75" x14ac:dyDescent="0.2">
      <c r="A86" s="9" t="s">
        <v>54</v>
      </c>
      <c r="B86" s="32">
        <v>3771.1219999999998</v>
      </c>
      <c r="C86" s="33">
        <v>1.5680000000000001</v>
      </c>
      <c r="D86" s="32">
        <v>3800.4550000000004</v>
      </c>
      <c r="E86" s="33">
        <v>1.5680000000000001</v>
      </c>
      <c r="G86" s="3">
        <v>2941.1220000000003</v>
      </c>
      <c r="H86" s="11">
        <v>1.5196666666666669</v>
      </c>
      <c r="I86" s="4">
        <v>2895.4550000000008</v>
      </c>
      <c r="J86" s="15">
        <v>1.5196666666666669</v>
      </c>
      <c r="L86" s="17">
        <f t="shared" si="1"/>
        <v>829.99999999999955</v>
      </c>
      <c r="M86" s="17">
        <f t="shared" si="1"/>
        <v>4.8333333333333117E-2</v>
      </c>
      <c r="N86" s="17">
        <f t="shared" si="1"/>
        <v>904.99999999999955</v>
      </c>
      <c r="O86" s="17">
        <f t="shared" si="1"/>
        <v>4.8333333333333117E-2</v>
      </c>
    </row>
    <row r="87" spans="1:15" ht="12.75" x14ac:dyDescent="0.2">
      <c r="A87" s="9" t="s">
        <v>35</v>
      </c>
      <c r="B87" s="32">
        <v>11375.365999999998</v>
      </c>
      <c r="C87" s="33">
        <v>5.2350000000000003</v>
      </c>
      <c r="D87" s="32">
        <v>18206.404999999999</v>
      </c>
      <c r="E87" s="33">
        <v>5.2350000000000003</v>
      </c>
      <c r="G87" s="3">
        <v>2549.2539999999999</v>
      </c>
      <c r="H87" s="11">
        <v>1.1115010727691701</v>
      </c>
      <c r="I87" s="4">
        <v>3059.4549999999995</v>
      </c>
      <c r="J87" s="15">
        <v>1.1115010727691701</v>
      </c>
      <c r="L87" s="17">
        <f t="shared" si="1"/>
        <v>8826.1119999999974</v>
      </c>
      <c r="M87" s="17">
        <f t="shared" si="1"/>
        <v>4.1234989272308304</v>
      </c>
      <c r="N87" s="17">
        <f t="shared" si="1"/>
        <v>15146.949999999999</v>
      </c>
      <c r="O87" s="17">
        <f t="shared" si="1"/>
        <v>4.1234989272308304</v>
      </c>
    </row>
    <row r="88" spans="1:15" ht="12.75" x14ac:dyDescent="0.2">
      <c r="A88" s="9" t="s">
        <v>57</v>
      </c>
      <c r="B88" s="32">
        <v>1863.9949999999999</v>
      </c>
      <c r="C88" s="33">
        <v>0.73199999999999998</v>
      </c>
      <c r="D88" s="32">
        <v>1812.412</v>
      </c>
      <c r="E88" s="33">
        <v>0.73199999999999998</v>
      </c>
      <c r="G88" s="3">
        <v>1859.8240000000001</v>
      </c>
      <c r="H88" s="11">
        <v>0.73403599999999991</v>
      </c>
      <c r="I88" s="4">
        <v>1810.3589999999999</v>
      </c>
      <c r="J88" s="15">
        <v>0.73403599999999991</v>
      </c>
      <c r="L88" s="17">
        <f t="shared" si="1"/>
        <v>4.1709999999998217</v>
      </c>
      <c r="M88" s="17">
        <f t="shared" si="1"/>
        <v>-2.0359999999999268E-3</v>
      </c>
      <c r="N88" s="17">
        <f t="shared" si="1"/>
        <v>2.053000000000111</v>
      </c>
      <c r="O88" s="17">
        <f t="shared" si="1"/>
        <v>-2.0359999999999268E-3</v>
      </c>
    </row>
    <row r="89" spans="1:15" ht="12.75" x14ac:dyDescent="0.2">
      <c r="A89" s="24" t="s">
        <v>49</v>
      </c>
      <c r="B89" s="32">
        <v>5707.4000000000005</v>
      </c>
      <c r="C89" s="33">
        <v>3.4799999999999986</v>
      </c>
      <c r="D89" s="32">
        <v>6473.9000000000005</v>
      </c>
      <c r="E89" s="33">
        <v>3.4799999999999986</v>
      </c>
      <c r="G89" s="3">
        <v>5593.3500000000013</v>
      </c>
      <c r="H89" s="11">
        <v>6.4530000000000003</v>
      </c>
      <c r="I89" s="4">
        <v>6349.1999999999989</v>
      </c>
      <c r="J89" s="15">
        <v>6.4530000000000003</v>
      </c>
      <c r="L89" s="17">
        <f t="shared" si="1"/>
        <v>114.04999999999927</v>
      </c>
      <c r="M89" s="17">
        <f t="shared" si="1"/>
        <v>-2.9730000000000016</v>
      </c>
      <c r="N89" s="17">
        <f t="shared" si="1"/>
        <v>124.70000000000164</v>
      </c>
      <c r="O89" s="17">
        <f t="shared" si="1"/>
        <v>-2.9730000000000016</v>
      </c>
    </row>
    <row r="90" spans="1:15" ht="12.75" x14ac:dyDescent="0.2">
      <c r="A90" s="24" t="s">
        <v>55</v>
      </c>
      <c r="B90" s="32">
        <v>11160.675000000001</v>
      </c>
      <c r="C90" s="33">
        <v>6.2869999999999999</v>
      </c>
      <c r="D90" s="32">
        <v>11575.56</v>
      </c>
      <c r="E90" s="33">
        <v>6.2869999999999999</v>
      </c>
      <c r="G90" s="3"/>
      <c r="H90" s="11"/>
      <c r="I90" s="4"/>
      <c r="J90" s="15"/>
      <c r="L90" s="17"/>
      <c r="M90" s="17"/>
      <c r="N90" s="17"/>
      <c r="O90" s="17"/>
    </row>
    <row r="91" spans="1:15" ht="12.75" x14ac:dyDescent="0.2">
      <c r="A91" s="24" t="s">
        <v>52</v>
      </c>
      <c r="B91" s="32">
        <v>2826.7200000000003</v>
      </c>
      <c r="C91" s="33">
        <v>1.593</v>
      </c>
      <c r="D91" s="32">
        <v>3094.7800000000007</v>
      </c>
      <c r="E91" s="33">
        <v>1.593</v>
      </c>
      <c r="G91" s="3"/>
      <c r="H91" s="11"/>
      <c r="I91" s="4"/>
      <c r="J91" s="15"/>
      <c r="L91" s="17"/>
      <c r="M91" s="17"/>
      <c r="N91" s="17"/>
      <c r="O91" s="17"/>
    </row>
    <row r="92" spans="1:15" ht="12.75" x14ac:dyDescent="0.2">
      <c r="A92" s="24" t="s">
        <v>58</v>
      </c>
      <c r="B92" s="32">
        <v>1929.0429999999999</v>
      </c>
      <c r="C92" s="33">
        <v>1.1890000000000001</v>
      </c>
      <c r="D92" s="32">
        <v>2232.9890000000005</v>
      </c>
      <c r="E92" s="33">
        <v>1.1890000000000001</v>
      </c>
      <c r="G92" s="3"/>
      <c r="H92" s="11"/>
      <c r="I92" s="4"/>
      <c r="J92" s="15"/>
      <c r="L92" s="17"/>
      <c r="M92" s="17"/>
      <c r="N92" s="17"/>
      <c r="O92" s="17"/>
    </row>
    <row r="93" spans="1:15" ht="12.75" x14ac:dyDescent="0.2">
      <c r="A93" s="24" t="s">
        <v>56</v>
      </c>
      <c r="B93" s="32">
        <v>1830.6389999999999</v>
      </c>
      <c r="C93" s="33">
        <v>0.84799999999999998</v>
      </c>
      <c r="D93" s="32">
        <v>2411.3519999999999</v>
      </c>
      <c r="E93" s="33">
        <v>0.84799999999999998</v>
      </c>
      <c r="G93" s="3"/>
      <c r="H93" s="11"/>
      <c r="I93" s="4"/>
      <c r="J93" s="15"/>
      <c r="L93" s="17"/>
      <c r="M93" s="17"/>
      <c r="N93" s="17"/>
      <c r="O93" s="17"/>
    </row>
    <row r="94" spans="1:15" ht="12.75" x14ac:dyDescent="0.2">
      <c r="A94" s="24" t="s">
        <v>53</v>
      </c>
      <c r="B94" s="32">
        <v>3246.81</v>
      </c>
      <c r="C94" s="33">
        <v>1.4870000000000001</v>
      </c>
      <c r="D94" s="32">
        <v>3843.99</v>
      </c>
      <c r="E94" s="33">
        <v>1.4870000000000001</v>
      </c>
      <c r="G94" s="3"/>
      <c r="H94" s="11"/>
      <c r="I94" s="4"/>
      <c r="J94" s="15"/>
      <c r="L94" s="17"/>
      <c r="M94" s="17"/>
      <c r="N94" s="17"/>
      <c r="O94" s="17"/>
    </row>
    <row r="95" spans="1:15" ht="37.5" x14ac:dyDescent="0.2">
      <c r="A95" s="7" t="s">
        <v>36</v>
      </c>
      <c r="B95" s="32"/>
      <c r="C95" s="33"/>
      <c r="D95" s="32"/>
      <c r="E95" s="33"/>
      <c r="G95" s="5"/>
      <c r="H95" s="12"/>
      <c r="I95" s="4"/>
      <c r="J95" s="19"/>
      <c r="L95" s="17">
        <f t="shared" si="1"/>
        <v>0</v>
      </c>
      <c r="M95" s="17">
        <f t="shared" si="1"/>
        <v>0</v>
      </c>
      <c r="N95" s="17">
        <f t="shared" si="1"/>
        <v>0</v>
      </c>
      <c r="O95" s="17">
        <f t="shared" si="1"/>
        <v>0</v>
      </c>
    </row>
    <row r="96" spans="1:15" ht="12.75" x14ac:dyDescent="0.2">
      <c r="A96" s="9" t="s">
        <v>20</v>
      </c>
      <c r="B96" s="32">
        <v>18.8</v>
      </c>
      <c r="C96" s="33">
        <v>1.2E-2</v>
      </c>
      <c r="D96" s="32">
        <v>19.5</v>
      </c>
      <c r="E96" s="33">
        <v>1.2E-2</v>
      </c>
      <c r="G96" s="3">
        <v>20.178000000000001</v>
      </c>
      <c r="H96" s="11">
        <v>1.1995931823278762E-2</v>
      </c>
      <c r="I96" s="4">
        <v>20.177999999999994</v>
      </c>
      <c r="J96" s="15">
        <v>1.1995931823278762E-2</v>
      </c>
      <c r="L96" s="17">
        <f t="shared" si="1"/>
        <v>-1.3780000000000001</v>
      </c>
      <c r="M96" s="17">
        <f t="shared" si="1"/>
        <v>4.0681767212377706E-6</v>
      </c>
      <c r="N96" s="17">
        <f t="shared" si="1"/>
        <v>-0.67799999999999372</v>
      </c>
      <c r="O96" s="17">
        <f t="shared" si="1"/>
        <v>4.0681767212377706E-6</v>
      </c>
    </row>
    <row r="97" spans="1:15" ht="12.75" x14ac:dyDescent="0.2">
      <c r="A97" s="9" t="s">
        <v>22</v>
      </c>
      <c r="B97" s="32">
        <v>29.312000000000001</v>
      </c>
      <c r="C97" s="33">
        <v>2.12E-2</v>
      </c>
      <c r="D97" s="32">
        <v>33.685000000000002</v>
      </c>
      <c r="E97" s="33">
        <v>2.12E-2</v>
      </c>
      <c r="G97" s="3">
        <v>24</v>
      </c>
      <c r="H97" s="11">
        <v>1.6E-2</v>
      </c>
      <c r="I97" s="4">
        <v>31.999999999999996</v>
      </c>
      <c r="J97" s="15">
        <v>1.6E-2</v>
      </c>
      <c r="L97" s="17">
        <f t="shared" si="1"/>
        <v>5.3120000000000012</v>
      </c>
      <c r="M97" s="17">
        <f t="shared" si="1"/>
        <v>5.1999999999999998E-3</v>
      </c>
      <c r="N97" s="17">
        <f t="shared" si="1"/>
        <v>1.6850000000000058</v>
      </c>
      <c r="O97" s="17">
        <f t="shared" si="1"/>
        <v>5.1999999999999998E-3</v>
      </c>
    </row>
    <row r="98" spans="1:15" ht="12.75" x14ac:dyDescent="0.2">
      <c r="A98" s="9" t="s">
        <v>23</v>
      </c>
      <c r="B98" s="32">
        <v>90.742000000000004</v>
      </c>
      <c r="C98" s="33">
        <v>7.1000000000000008E-2</v>
      </c>
      <c r="D98" s="32">
        <v>107.729</v>
      </c>
      <c r="E98" s="33">
        <v>7.1000000000000008E-2</v>
      </c>
      <c r="G98" s="3">
        <v>66.641999999999996</v>
      </c>
      <c r="H98" s="11">
        <v>5.6000000000000001E-2</v>
      </c>
      <c r="I98" s="4">
        <v>84.539000000000001</v>
      </c>
      <c r="J98" s="15">
        <v>5.6000000000000001E-2</v>
      </c>
      <c r="L98" s="17">
        <f t="shared" si="1"/>
        <v>24.100000000000009</v>
      </c>
      <c r="M98" s="17">
        <f t="shared" si="1"/>
        <v>1.5000000000000006E-2</v>
      </c>
      <c r="N98" s="17">
        <f t="shared" si="1"/>
        <v>23.189999999999998</v>
      </c>
      <c r="O98" s="17">
        <f t="shared" si="1"/>
        <v>1.5000000000000006E-2</v>
      </c>
    </row>
    <row r="99" spans="1:15" ht="56.25" x14ac:dyDescent="0.2">
      <c r="A99" s="7" t="s">
        <v>12</v>
      </c>
      <c r="B99" s="32"/>
      <c r="C99" s="33"/>
      <c r="D99" s="32"/>
      <c r="E99" s="33"/>
      <c r="G99" s="27"/>
      <c r="H99" s="11"/>
      <c r="I99" s="4"/>
      <c r="J99" s="15"/>
      <c r="L99" s="17">
        <f t="shared" si="1"/>
        <v>0</v>
      </c>
      <c r="M99" s="17">
        <f t="shared" si="1"/>
        <v>0</v>
      </c>
      <c r="N99" s="17">
        <f t="shared" si="1"/>
        <v>0</v>
      </c>
      <c r="O99" s="17">
        <f t="shared" si="1"/>
        <v>0</v>
      </c>
    </row>
    <row r="100" spans="1:15" ht="12.75" x14ac:dyDescent="0.2">
      <c r="A100" s="9" t="s">
        <v>9</v>
      </c>
      <c r="B100" s="32">
        <v>12268.297999999981</v>
      </c>
      <c r="C100" s="33">
        <v>3.7789743833333294</v>
      </c>
      <c r="D100" s="32">
        <v>11487.266000000047</v>
      </c>
      <c r="E100" s="33">
        <v>3.7789743833333294</v>
      </c>
      <c r="G100" s="3">
        <v>12233.982999999986</v>
      </c>
      <c r="H100" s="11">
        <v>3.964670000000007</v>
      </c>
      <c r="I100" s="4">
        <v>12330.143999999978</v>
      </c>
      <c r="J100" s="15">
        <v>3.964670000000007</v>
      </c>
      <c r="L100" s="17">
        <f t="shared" si="1"/>
        <v>34.314999999995052</v>
      </c>
      <c r="M100" s="17">
        <f t="shared" si="1"/>
        <v>-0.18569561666667767</v>
      </c>
      <c r="N100" s="17">
        <f t="shared" si="1"/>
        <v>-842.87799999993149</v>
      </c>
      <c r="O100" s="17">
        <f t="shared" si="1"/>
        <v>-0.18569561666667767</v>
      </c>
    </row>
    <row r="101" spans="1:15" ht="37.5" x14ac:dyDescent="0.2">
      <c r="A101" s="7" t="s">
        <v>15</v>
      </c>
      <c r="B101" s="32"/>
      <c r="C101" s="33"/>
      <c r="D101" s="32"/>
      <c r="E101" s="33"/>
      <c r="G101" s="27"/>
      <c r="H101" s="11"/>
      <c r="I101" s="4"/>
      <c r="J101" s="15"/>
      <c r="L101" s="17">
        <f t="shared" si="1"/>
        <v>0</v>
      </c>
      <c r="M101" s="17">
        <f t="shared" si="1"/>
        <v>0</v>
      </c>
      <c r="N101" s="17">
        <f t="shared" si="1"/>
        <v>0</v>
      </c>
      <c r="O101" s="17">
        <f t="shared" si="1"/>
        <v>0</v>
      </c>
    </row>
    <row r="102" spans="1:15" ht="12.75" x14ac:dyDescent="0.2">
      <c r="A102" s="9" t="s">
        <v>54</v>
      </c>
      <c r="B102" s="32">
        <v>798.00000000000011</v>
      </c>
      <c r="C102" s="33">
        <v>0.255</v>
      </c>
      <c r="D102" s="32">
        <v>350.7999999999999</v>
      </c>
      <c r="E102" s="33">
        <v>0.255</v>
      </c>
      <c r="G102" s="3">
        <v>395.00000000000006</v>
      </c>
      <c r="H102" s="11">
        <v>0.17854687500000002</v>
      </c>
      <c r="I102" s="4">
        <v>375.00000000000006</v>
      </c>
      <c r="J102" s="15">
        <v>0.17854687500000002</v>
      </c>
      <c r="L102" s="17">
        <f t="shared" si="1"/>
        <v>403.00000000000006</v>
      </c>
      <c r="M102" s="17">
        <f t="shared" si="1"/>
        <v>7.6453124999999983E-2</v>
      </c>
      <c r="N102" s="17">
        <f t="shared" si="1"/>
        <v>-24.200000000000159</v>
      </c>
      <c r="O102" s="17">
        <f t="shared" si="1"/>
        <v>7.6453124999999983E-2</v>
      </c>
    </row>
    <row r="103" spans="1:15" ht="47.25" x14ac:dyDescent="0.2">
      <c r="A103" s="31" t="s">
        <v>11</v>
      </c>
      <c r="B103" s="32"/>
      <c r="C103" s="33"/>
      <c r="D103" s="32"/>
      <c r="E103" s="33"/>
      <c r="G103" s="27"/>
      <c r="H103" s="11"/>
      <c r="I103" s="4"/>
      <c r="J103" s="15"/>
      <c r="L103" s="17">
        <f t="shared" si="1"/>
        <v>0</v>
      </c>
      <c r="M103" s="17">
        <f t="shared" si="1"/>
        <v>0</v>
      </c>
      <c r="N103" s="17">
        <f t="shared" si="1"/>
        <v>0</v>
      </c>
      <c r="O103" s="17">
        <f t="shared" si="1"/>
        <v>0</v>
      </c>
    </row>
    <row r="104" spans="1:15" ht="12.75" x14ac:dyDescent="0.2">
      <c r="A104" s="9" t="s">
        <v>9</v>
      </c>
      <c r="B104" s="32">
        <v>55860.721214741163</v>
      </c>
      <c r="C104" s="33">
        <v>17.7897</v>
      </c>
      <c r="D104" s="32">
        <v>53938.308516156918</v>
      </c>
      <c r="E104" s="33">
        <v>17.7897</v>
      </c>
      <c r="F104" s="17"/>
      <c r="G104" s="3">
        <v>55954.066248243813</v>
      </c>
      <c r="H104" s="11">
        <v>18.291292363516412</v>
      </c>
      <c r="I104" s="4">
        <v>52842.471874202965</v>
      </c>
      <c r="J104" s="15">
        <v>18.291292363516412</v>
      </c>
      <c r="L104" s="17">
        <f t="shared" si="1"/>
        <v>-93.34503350265004</v>
      </c>
      <c r="M104" s="17">
        <f t="shared" si="1"/>
        <v>-0.50159236351641212</v>
      </c>
      <c r="N104" s="17">
        <f t="shared" si="1"/>
        <v>1095.8366419539525</v>
      </c>
      <c r="O104" s="17">
        <f t="shared" si="1"/>
        <v>-0.50159236351641212</v>
      </c>
    </row>
    <row r="105" spans="1:15" ht="12.75" x14ac:dyDescent="0.2">
      <c r="A105" s="9" t="s">
        <v>18</v>
      </c>
      <c r="B105" s="32">
        <v>40.4</v>
      </c>
      <c r="C105" s="33">
        <v>3.2000000000000001E-2</v>
      </c>
      <c r="D105" s="32">
        <v>72.3</v>
      </c>
      <c r="E105" s="33">
        <v>3.2000000000000001E-2</v>
      </c>
      <c r="G105" s="3">
        <v>40.4</v>
      </c>
      <c r="H105" s="11">
        <v>2.4E-2</v>
      </c>
      <c r="I105" s="4">
        <v>70.72</v>
      </c>
      <c r="J105" s="15">
        <v>2.4E-2</v>
      </c>
      <c r="L105" s="17">
        <f t="shared" si="1"/>
        <v>0</v>
      </c>
      <c r="M105" s="17">
        <f t="shared" si="1"/>
        <v>8.0000000000000002E-3</v>
      </c>
      <c r="N105" s="17">
        <f t="shared" si="1"/>
        <v>1.5799999999999983</v>
      </c>
      <c r="O105" s="17">
        <f t="shared" si="1"/>
        <v>8.0000000000000002E-3</v>
      </c>
    </row>
    <row r="106" spans="1:15" ht="12.75" x14ac:dyDescent="0.2">
      <c r="A106" s="9" t="s">
        <v>34</v>
      </c>
      <c r="B106" s="32">
        <v>207.21600000000001</v>
      </c>
      <c r="C106" s="33">
        <v>0.107</v>
      </c>
      <c r="D106" s="32">
        <v>166.33799999999997</v>
      </c>
      <c r="E106" s="33">
        <v>0.107</v>
      </c>
      <c r="G106" s="3">
        <v>191.74700000000001</v>
      </c>
      <c r="H106" s="11">
        <v>0.04</v>
      </c>
      <c r="I106" s="4">
        <v>138.48700000000002</v>
      </c>
      <c r="J106" s="15">
        <v>0.04</v>
      </c>
      <c r="L106" s="17">
        <f t="shared" si="1"/>
        <v>15.468999999999994</v>
      </c>
      <c r="M106" s="17">
        <f t="shared" si="1"/>
        <v>6.7000000000000004E-2</v>
      </c>
      <c r="N106" s="17">
        <f t="shared" si="1"/>
        <v>27.850999999999942</v>
      </c>
      <c r="O106" s="17">
        <f t="shared" si="1"/>
        <v>6.7000000000000004E-2</v>
      </c>
    </row>
    <row r="107" spans="1:15" ht="12.75" x14ac:dyDescent="0.2">
      <c r="A107" s="9" t="s">
        <v>22</v>
      </c>
      <c r="B107" s="32">
        <v>708.25500000000011</v>
      </c>
      <c r="C107" s="33">
        <v>8.5199999999999998E-2</v>
      </c>
      <c r="D107" s="32">
        <v>876.07700000000011</v>
      </c>
      <c r="E107" s="33">
        <v>8.5199999999999998E-2</v>
      </c>
      <c r="G107" s="3">
        <v>135.69999999999996</v>
      </c>
      <c r="H107" s="11">
        <v>4.5199999999999997E-2</v>
      </c>
      <c r="I107" s="4">
        <v>119.4</v>
      </c>
      <c r="J107" s="15">
        <v>4.5199999999999997E-2</v>
      </c>
      <c r="L107" s="17">
        <f t="shared" si="1"/>
        <v>572.55500000000018</v>
      </c>
      <c r="M107" s="17">
        <f t="shared" si="1"/>
        <v>0.04</v>
      </c>
      <c r="N107" s="17">
        <f t="shared" si="1"/>
        <v>756.67700000000013</v>
      </c>
      <c r="O107" s="17">
        <f t="shared" si="1"/>
        <v>0.04</v>
      </c>
    </row>
    <row r="108" spans="1:15" ht="12.75" x14ac:dyDescent="0.2">
      <c r="A108" s="9" t="s">
        <v>14</v>
      </c>
      <c r="B108" s="32">
        <v>70.78</v>
      </c>
      <c r="C108" s="33">
        <v>0.14000000000000001</v>
      </c>
      <c r="D108" s="32">
        <v>106.09000000000002</v>
      </c>
      <c r="E108" s="33">
        <v>0.14000000000000001</v>
      </c>
      <c r="G108" s="3">
        <v>84.983771299725944</v>
      </c>
      <c r="H108" s="11">
        <v>0.16647198263163376</v>
      </c>
      <c r="I108" s="4">
        <v>119.9786177347945</v>
      </c>
      <c r="J108" s="15">
        <v>0.16647198263163376</v>
      </c>
      <c r="L108" s="17">
        <f t="shared" si="1"/>
        <v>-14.203771299725943</v>
      </c>
      <c r="M108" s="17">
        <f t="shared" si="1"/>
        <v>-2.647198263163375E-2</v>
      </c>
      <c r="N108" s="17">
        <f t="shared" si="1"/>
        <v>-13.888617734794479</v>
      </c>
      <c r="O108" s="17">
        <f t="shared" si="1"/>
        <v>-2.647198263163375E-2</v>
      </c>
    </row>
    <row r="109" spans="1:15" ht="12.75" x14ac:dyDescent="0.2">
      <c r="A109" s="9" t="s">
        <v>37</v>
      </c>
      <c r="B109" s="32">
        <v>228.06</v>
      </c>
      <c r="C109" s="33">
        <v>9.4E-2</v>
      </c>
      <c r="D109" s="32">
        <v>243.18</v>
      </c>
      <c r="E109" s="33">
        <v>9.4E-2</v>
      </c>
      <c r="G109" s="3">
        <v>158.53800000000004</v>
      </c>
      <c r="H109" s="11">
        <v>9.4E-2</v>
      </c>
      <c r="I109" s="4">
        <v>176.98199999999994</v>
      </c>
      <c r="J109" s="15">
        <v>9.4E-2</v>
      </c>
      <c r="L109" s="17">
        <f t="shared" si="1"/>
        <v>69.521999999999963</v>
      </c>
      <c r="M109" s="17">
        <f t="shared" si="1"/>
        <v>0</v>
      </c>
      <c r="N109" s="17">
        <f t="shared" si="1"/>
        <v>66.198000000000064</v>
      </c>
      <c r="O109" s="17">
        <f t="shared" si="1"/>
        <v>0</v>
      </c>
    </row>
    <row r="110" spans="1:15" ht="12.75" x14ac:dyDescent="0.2">
      <c r="A110" s="9" t="s">
        <v>15</v>
      </c>
      <c r="B110" s="32">
        <v>57.991200000000042</v>
      </c>
      <c r="C110" s="33">
        <v>2.2344630616907852E-2</v>
      </c>
      <c r="D110" s="32">
        <v>88.701299999999975</v>
      </c>
      <c r="E110" s="33">
        <v>2.2344630616907852E-2</v>
      </c>
      <c r="G110" s="3">
        <v>51.600999999999999</v>
      </c>
      <c r="H110" s="11">
        <v>0.02</v>
      </c>
      <c r="I110" s="4">
        <v>88.674999999999997</v>
      </c>
      <c r="J110" s="15">
        <v>0.02</v>
      </c>
      <c r="L110" s="17">
        <f t="shared" si="1"/>
        <v>6.3902000000000427</v>
      </c>
      <c r="M110" s="17">
        <f t="shared" si="1"/>
        <v>2.3446306169078515E-3</v>
      </c>
      <c r="N110" s="17">
        <f t="shared" si="1"/>
        <v>2.6299999999977786E-2</v>
      </c>
      <c r="O110" s="17">
        <f t="shared" si="1"/>
        <v>2.3446306169078515E-3</v>
      </c>
    </row>
    <row r="111" spans="1:15" ht="12.75" x14ac:dyDescent="0.2">
      <c r="A111" s="9" t="s">
        <v>23</v>
      </c>
      <c r="B111" s="32">
        <v>50.800000000000004</v>
      </c>
      <c r="C111" s="33">
        <v>2.8000000000000001E-2</v>
      </c>
      <c r="D111" s="32">
        <v>58.5</v>
      </c>
      <c r="E111" s="33">
        <v>2.8000000000000001E-2</v>
      </c>
      <c r="G111" s="3">
        <v>37.799999999999997</v>
      </c>
      <c r="H111" s="11">
        <v>2.3E-2</v>
      </c>
      <c r="I111" s="4">
        <v>42.390000000000008</v>
      </c>
      <c r="J111" s="15">
        <v>2.3E-2</v>
      </c>
      <c r="L111" s="17">
        <f t="shared" si="1"/>
        <v>13.000000000000007</v>
      </c>
      <c r="M111" s="17">
        <f t="shared" si="1"/>
        <v>5.000000000000001E-3</v>
      </c>
      <c r="N111" s="17">
        <f t="shared" si="1"/>
        <v>16.109999999999992</v>
      </c>
      <c r="O111" s="17">
        <f t="shared" si="1"/>
        <v>5.000000000000001E-3</v>
      </c>
    </row>
    <row r="112" spans="1:15" ht="18.75" x14ac:dyDescent="0.2">
      <c r="A112" s="7" t="s">
        <v>43</v>
      </c>
      <c r="B112" s="32"/>
      <c r="C112" s="33"/>
      <c r="D112" s="32"/>
      <c r="E112" s="33"/>
      <c r="G112" s="8"/>
      <c r="H112" s="14"/>
      <c r="I112" s="4"/>
      <c r="J112" s="21"/>
      <c r="L112" s="17">
        <f t="shared" si="1"/>
        <v>0</v>
      </c>
      <c r="M112" s="17">
        <f t="shared" si="1"/>
        <v>0</v>
      </c>
      <c r="N112" s="17">
        <f t="shared" si="1"/>
        <v>0</v>
      </c>
      <c r="O112" s="17">
        <f t="shared" si="1"/>
        <v>0</v>
      </c>
    </row>
    <row r="113" spans="1:15" ht="12.75" x14ac:dyDescent="0.2">
      <c r="A113" s="9" t="s">
        <v>9</v>
      </c>
      <c r="B113" s="32">
        <v>29724.47039999994</v>
      </c>
      <c r="C113" s="33">
        <v>9.0527543333333149</v>
      </c>
      <c r="D113" s="32">
        <v>33175.837600000028</v>
      </c>
      <c r="E113" s="33">
        <v>9.0527543333333149</v>
      </c>
      <c r="G113" s="3">
        <v>29834.532602751759</v>
      </c>
      <c r="H113" s="11">
        <v>10.279556849315073</v>
      </c>
      <c r="I113" s="4">
        <v>30514.331394588822</v>
      </c>
      <c r="J113" s="15">
        <v>10.279556849315073</v>
      </c>
      <c r="L113" s="17">
        <f t="shared" si="1"/>
        <v>-110.0622027518184</v>
      </c>
      <c r="M113" s="17">
        <f t="shared" si="1"/>
        <v>-1.2268025159817579</v>
      </c>
      <c r="N113" s="17">
        <f t="shared" si="1"/>
        <v>2661.5062054112059</v>
      </c>
      <c r="O113" s="17">
        <f t="shared" si="1"/>
        <v>-1.2268025159817579</v>
      </c>
    </row>
    <row r="114" spans="1:15" ht="12.75" x14ac:dyDescent="0.2">
      <c r="A114" s="24" t="s">
        <v>58</v>
      </c>
      <c r="B114" s="32">
        <v>404.53200000000004</v>
      </c>
      <c r="C114" s="33">
        <v>9.0999999999999998E-2</v>
      </c>
      <c r="D114" s="32">
        <v>386.928</v>
      </c>
      <c r="E114" s="33">
        <v>9.0999999999999998E-2</v>
      </c>
      <c r="G114" s="3">
        <v>1433.4</v>
      </c>
      <c r="H114" s="11">
        <v>0.32500000000000001</v>
      </c>
      <c r="I114" s="4">
        <v>1410.2479999999996</v>
      </c>
      <c r="J114" s="15">
        <v>0.32500000000000001</v>
      </c>
      <c r="L114" s="17">
        <f t="shared" si="1"/>
        <v>-1028.8679999999999</v>
      </c>
      <c r="M114" s="17">
        <f t="shared" si="1"/>
        <v>-0.23400000000000001</v>
      </c>
      <c r="N114" s="17">
        <f t="shared" si="1"/>
        <v>-1023.3199999999996</v>
      </c>
      <c r="O114" s="17">
        <f t="shared" si="1"/>
        <v>-0.23400000000000001</v>
      </c>
    </row>
    <row r="115" spans="1:15" ht="12.75" x14ac:dyDescent="0.2">
      <c r="A115" s="9" t="s">
        <v>28</v>
      </c>
      <c r="B115" s="32">
        <v>51.826999999999998</v>
      </c>
      <c r="C115" s="33">
        <v>2.1000000000000001E-2</v>
      </c>
      <c r="D115" s="32">
        <v>47.716000000000001</v>
      </c>
      <c r="E115" s="33">
        <v>2.1000000000000001E-2</v>
      </c>
      <c r="G115" s="3">
        <v>35.003999999999998</v>
      </c>
      <c r="H115" s="11">
        <v>2.1000000000000001E-2</v>
      </c>
      <c r="I115" s="4">
        <v>46.634</v>
      </c>
      <c r="J115" s="15">
        <v>2.1000000000000001E-2</v>
      </c>
      <c r="L115" s="17">
        <f t="shared" si="1"/>
        <v>16.823</v>
      </c>
      <c r="M115" s="17">
        <f t="shared" si="1"/>
        <v>0</v>
      </c>
      <c r="N115" s="17">
        <f t="shared" si="1"/>
        <v>1.0820000000000007</v>
      </c>
      <c r="O115" s="17">
        <f t="shared" si="1"/>
        <v>0</v>
      </c>
    </row>
    <row r="116" spans="1:15" ht="12.75" x14ac:dyDescent="0.2">
      <c r="A116" s="9" t="s">
        <v>23</v>
      </c>
      <c r="B116" s="32">
        <v>109.69499999999999</v>
      </c>
      <c r="C116" s="33">
        <v>2.4999999999999998E-2</v>
      </c>
      <c r="D116" s="32">
        <v>118.77500000000001</v>
      </c>
      <c r="E116" s="33">
        <v>2.4999999999999998E-2</v>
      </c>
      <c r="G116" s="6">
        <v>116.46000000000001</v>
      </c>
      <c r="H116" s="13">
        <v>2.4999999999999998E-2</v>
      </c>
      <c r="I116" s="4">
        <v>107.432</v>
      </c>
      <c r="J116" s="20">
        <v>2.4999999999999998E-2</v>
      </c>
      <c r="L116" s="17">
        <f t="shared" si="1"/>
        <v>-6.7650000000000148</v>
      </c>
      <c r="M116" s="17">
        <f t="shared" si="1"/>
        <v>0</v>
      </c>
      <c r="N116" s="17">
        <f t="shared" si="1"/>
        <v>11.343000000000004</v>
      </c>
      <c r="O116" s="17">
        <f t="shared" si="1"/>
        <v>0</v>
      </c>
    </row>
    <row r="117" spans="1:15" ht="18.75" x14ac:dyDescent="0.2">
      <c r="A117" s="7" t="s">
        <v>8</v>
      </c>
      <c r="B117" s="32"/>
      <c r="C117" s="33"/>
      <c r="D117" s="32"/>
      <c r="E117" s="33"/>
      <c r="G117" s="8"/>
      <c r="H117" s="14"/>
      <c r="I117" s="4"/>
      <c r="J117" s="21"/>
      <c r="L117" s="17">
        <f t="shared" si="1"/>
        <v>0</v>
      </c>
      <c r="M117" s="17">
        <f t="shared" si="1"/>
        <v>0</v>
      </c>
      <c r="N117" s="17">
        <f t="shared" si="1"/>
        <v>0</v>
      </c>
      <c r="O117" s="17">
        <f t="shared" si="1"/>
        <v>0</v>
      </c>
    </row>
    <row r="118" spans="1:15" ht="12.75" x14ac:dyDescent="0.2">
      <c r="A118" s="9" t="s">
        <v>9</v>
      </c>
      <c r="B118" s="32">
        <v>92901.855999999985</v>
      </c>
      <c r="C118" s="33">
        <v>25.049275911098842</v>
      </c>
      <c r="D118" s="32">
        <v>82152.612000000008</v>
      </c>
      <c r="E118" s="33">
        <v>25.049275911098842</v>
      </c>
      <c r="G118" s="3">
        <v>97838.155899999983</v>
      </c>
      <c r="H118" s="11">
        <v>26.400280944229706</v>
      </c>
      <c r="I118" s="4">
        <v>92859.116720000005</v>
      </c>
      <c r="J118" s="15">
        <v>26.400280944229706</v>
      </c>
      <c r="L118" s="17">
        <f t="shared" si="1"/>
        <v>-4936.2998999999982</v>
      </c>
      <c r="M118" s="17">
        <f t="shared" si="1"/>
        <v>-1.3510050331308641</v>
      </c>
      <c r="N118" s="17">
        <f t="shared" si="1"/>
        <v>-10706.504719999997</v>
      </c>
      <c r="O118" s="17">
        <f t="shared" si="1"/>
        <v>-1.3510050331308641</v>
      </c>
    </row>
    <row r="119" spans="1:15" ht="12.75" x14ac:dyDescent="0.2">
      <c r="A119" s="9" t="s">
        <v>19</v>
      </c>
      <c r="B119" s="32">
        <v>91.91</v>
      </c>
      <c r="C119" s="33">
        <v>0.04</v>
      </c>
      <c r="D119" s="32">
        <v>77.7</v>
      </c>
      <c r="E119" s="33">
        <v>0.04</v>
      </c>
      <c r="G119" s="3">
        <v>15.568</v>
      </c>
      <c r="H119" s="11">
        <v>9.9999999999999985E-3</v>
      </c>
      <c r="I119" s="4">
        <v>14.431999999999999</v>
      </c>
      <c r="J119" s="15">
        <v>9.9999999999999985E-3</v>
      </c>
      <c r="L119" s="17">
        <f t="shared" si="1"/>
        <v>76.341999999999999</v>
      </c>
      <c r="M119" s="17">
        <f t="shared" si="1"/>
        <v>3.0000000000000002E-2</v>
      </c>
      <c r="N119" s="17">
        <f t="shared" si="1"/>
        <v>63.268000000000001</v>
      </c>
      <c r="O119" s="17">
        <f t="shared" si="1"/>
        <v>3.0000000000000002E-2</v>
      </c>
    </row>
    <row r="120" spans="1:15" ht="12.75" x14ac:dyDescent="0.2">
      <c r="A120" s="9" t="s">
        <v>28</v>
      </c>
      <c r="B120" s="32">
        <v>322.77999999999997</v>
      </c>
      <c r="C120" s="33">
        <v>0.17799999999999999</v>
      </c>
      <c r="D120" s="32">
        <v>300.97999999999996</v>
      </c>
      <c r="E120" s="33">
        <v>0.17799999999999999</v>
      </c>
      <c r="G120" s="3">
        <v>393.60399999999998</v>
      </c>
      <c r="H120" s="11">
        <v>0.2137</v>
      </c>
      <c r="I120" s="4">
        <v>354.245</v>
      </c>
      <c r="J120" s="15">
        <v>0.2137</v>
      </c>
      <c r="L120" s="17">
        <f t="shared" si="1"/>
        <v>-70.824000000000012</v>
      </c>
      <c r="M120" s="17">
        <f t="shared" si="1"/>
        <v>-3.570000000000001E-2</v>
      </c>
      <c r="N120" s="17">
        <f t="shared" si="1"/>
        <v>-53.265000000000043</v>
      </c>
      <c r="O120" s="17">
        <f t="shared" si="1"/>
        <v>-3.570000000000001E-2</v>
      </c>
    </row>
    <row r="121" spans="1:15" ht="12.75" x14ac:dyDescent="0.2">
      <c r="A121" s="9" t="s">
        <v>14</v>
      </c>
      <c r="B121" s="32">
        <v>604</v>
      </c>
      <c r="C121" s="33">
        <v>0.32</v>
      </c>
      <c r="D121" s="32">
        <v>571</v>
      </c>
      <c r="E121" s="33">
        <v>0.32</v>
      </c>
      <c r="G121" s="3">
        <v>584.92905486219161</v>
      </c>
      <c r="H121" s="11">
        <v>0.32400000000000001</v>
      </c>
      <c r="I121" s="4">
        <v>494.96427852986295</v>
      </c>
      <c r="J121" s="15">
        <v>0.32400000000000001</v>
      </c>
      <c r="L121" s="17">
        <f t="shared" si="1"/>
        <v>19.070945137808394</v>
      </c>
      <c r="M121" s="17">
        <f t="shared" si="1"/>
        <v>-4.0000000000000036E-3</v>
      </c>
      <c r="N121" s="17">
        <f t="shared" si="1"/>
        <v>76.035721470137048</v>
      </c>
      <c r="O121" s="17">
        <f t="shared" si="1"/>
        <v>-4.0000000000000036E-3</v>
      </c>
    </row>
    <row r="122" spans="1:15" ht="12.75" x14ac:dyDescent="0.2">
      <c r="A122" s="9" t="s">
        <v>20</v>
      </c>
      <c r="B122" s="32">
        <v>278</v>
      </c>
      <c r="C122" s="33">
        <v>0.1</v>
      </c>
      <c r="D122" s="32">
        <v>267</v>
      </c>
      <c r="E122" s="33">
        <v>0.1</v>
      </c>
      <c r="G122" s="3">
        <v>201.26599999999999</v>
      </c>
      <c r="H122" s="11">
        <v>0.11699533527696794</v>
      </c>
      <c r="I122" s="4">
        <v>206.94499999999994</v>
      </c>
      <c r="J122" s="15">
        <v>0.11699533527696794</v>
      </c>
      <c r="L122" s="17">
        <f t="shared" si="1"/>
        <v>76.734000000000009</v>
      </c>
      <c r="M122" s="17">
        <f t="shared" si="1"/>
        <v>-1.6995335276967935E-2</v>
      </c>
      <c r="N122" s="17">
        <f t="shared" si="1"/>
        <v>60.055000000000064</v>
      </c>
      <c r="O122" s="17">
        <f t="shared" si="1"/>
        <v>-1.6995335276967935E-2</v>
      </c>
    </row>
    <row r="123" spans="1:15" ht="12.75" x14ac:dyDescent="0.2">
      <c r="A123" s="9" t="s">
        <v>24</v>
      </c>
      <c r="B123" s="32">
        <v>928</v>
      </c>
      <c r="C123" s="33">
        <v>0.56899999999999995</v>
      </c>
      <c r="D123" s="32">
        <v>1062</v>
      </c>
      <c r="E123" s="33">
        <v>0.56899999999999995</v>
      </c>
      <c r="G123" s="3">
        <v>761.221</v>
      </c>
      <c r="H123" s="11">
        <v>0.4889</v>
      </c>
      <c r="I123" s="4">
        <v>949.73899999999992</v>
      </c>
      <c r="J123" s="15">
        <v>0.4889</v>
      </c>
      <c r="L123" s="17">
        <f t="shared" si="1"/>
        <v>166.779</v>
      </c>
      <c r="M123" s="17">
        <f t="shared" si="1"/>
        <v>8.0099999999999949E-2</v>
      </c>
      <c r="N123" s="17">
        <f t="shared" si="1"/>
        <v>112.26100000000008</v>
      </c>
      <c r="O123" s="17">
        <f t="shared" si="1"/>
        <v>8.0099999999999949E-2</v>
      </c>
    </row>
    <row r="124" spans="1:15" ht="12.75" x14ac:dyDescent="0.2">
      <c r="A124" s="9" t="s">
        <v>54</v>
      </c>
      <c r="B124" s="32">
        <v>249.49999999999997</v>
      </c>
      <c r="C124" s="33">
        <v>0.10499999999999998</v>
      </c>
      <c r="D124" s="32">
        <v>276.00000000000006</v>
      </c>
      <c r="E124" s="33">
        <v>0.10499999999999998</v>
      </c>
      <c r="G124" s="3">
        <v>249.49999999999997</v>
      </c>
      <c r="H124" s="11">
        <v>0.10993229166666668</v>
      </c>
      <c r="I124" s="4">
        <v>276.00000000000006</v>
      </c>
      <c r="J124" s="15">
        <v>0.10993229166666668</v>
      </c>
      <c r="L124" s="17">
        <f t="shared" si="1"/>
        <v>0</v>
      </c>
      <c r="M124" s="17">
        <f t="shared" si="1"/>
        <v>-4.9322916666666994E-3</v>
      </c>
      <c r="N124" s="17">
        <f t="shared" si="1"/>
        <v>0</v>
      </c>
      <c r="O124" s="17">
        <f t="shared" si="1"/>
        <v>-4.9322916666666994E-3</v>
      </c>
    </row>
    <row r="125" spans="1:15" ht="12.75" x14ac:dyDescent="0.2">
      <c r="A125" s="9" t="s">
        <v>35</v>
      </c>
      <c r="B125" s="32">
        <v>262</v>
      </c>
      <c r="C125" s="33">
        <v>0.14499999999999999</v>
      </c>
      <c r="D125" s="32">
        <v>265.99999999999989</v>
      </c>
      <c r="E125" s="33">
        <v>0.14499999999999999</v>
      </c>
      <c r="G125" s="3">
        <v>304.90800000000002</v>
      </c>
      <c r="H125" s="11">
        <v>0.15631130157553103</v>
      </c>
      <c r="I125" s="4">
        <v>263.46000000000009</v>
      </c>
      <c r="J125" s="15">
        <v>0.15631130157553103</v>
      </c>
      <c r="L125" s="17">
        <f t="shared" si="1"/>
        <v>-42.908000000000015</v>
      </c>
      <c r="M125" s="17">
        <f t="shared" si="1"/>
        <v>-1.1311301575531035E-2</v>
      </c>
      <c r="N125" s="17">
        <f t="shared" si="1"/>
        <v>2.5399999999997931</v>
      </c>
      <c r="O125" s="17">
        <f t="shared" si="1"/>
        <v>-1.1311301575531035E-2</v>
      </c>
    </row>
    <row r="126" spans="1:15" ht="12.75" x14ac:dyDescent="0.2">
      <c r="A126" s="9" t="s">
        <v>57</v>
      </c>
      <c r="B126" s="32">
        <v>636.29999999999995</v>
      </c>
      <c r="C126" s="33">
        <v>0.21</v>
      </c>
      <c r="D126" s="32">
        <v>492.99999999999989</v>
      </c>
      <c r="E126" s="33">
        <v>0.21</v>
      </c>
      <c r="G126" s="3">
        <v>652.66</v>
      </c>
      <c r="H126" s="11">
        <v>0.22262999999999999</v>
      </c>
      <c r="I126" s="4">
        <v>460.5</v>
      </c>
      <c r="J126" s="15">
        <v>0.22262999999999999</v>
      </c>
      <c r="L126" s="17">
        <f t="shared" si="1"/>
        <v>-16.360000000000014</v>
      </c>
      <c r="M126" s="17">
        <f t="shared" si="1"/>
        <v>-1.2630000000000002E-2</v>
      </c>
      <c r="N126" s="17">
        <f t="shared" si="1"/>
        <v>32.499999999999886</v>
      </c>
      <c r="O126" s="17">
        <f t="shared" si="1"/>
        <v>-1.2630000000000002E-2</v>
      </c>
    </row>
    <row r="127" spans="1:15" ht="12.75" x14ac:dyDescent="0.2">
      <c r="A127" s="9" t="s">
        <v>22</v>
      </c>
      <c r="B127" s="32">
        <v>476.56000000000006</v>
      </c>
      <c r="C127" s="33">
        <v>0.22</v>
      </c>
      <c r="D127" s="32">
        <v>621.34</v>
      </c>
      <c r="E127" s="33">
        <v>0.22</v>
      </c>
      <c r="G127" s="3"/>
      <c r="H127" s="11"/>
      <c r="I127" s="4"/>
      <c r="J127" s="15"/>
      <c r="L127" s="17"/>
      <c r="M127" s="17"/>
      <c r="N127" s="17"/>
      <c r="O127" s="17"/>
    </row>
    <row r="128" spans="1:15" ht="12.75" x14ac:dyDescent="0.2">
      <c r="A128" s="9" t="s">
        <v>17</v>
      </c>
      <c r="B128" s="32">
        <v>62.999999999999993</v>
      </c>
      <c r="C128" s="33">
        <v>2.1999999999999999E-2</v>
      </c>
      <c r="D128" s="32">
        <v>57</v>
      </c>
      <c r="E128" s="33">
        <v>2.1999999999999999E-2</v>
      </c>
      <c r="G128" s="3"/>
      <c r="H128" s="11"/>
      <c r="I128" s="4"/>
      <c r="J128" s="15"/>
      <c r="L128" s="17"/>
      <c r="M128" s="17"/>
      <c r="N128" s="17"/>
      <c r="O128" s="17"/>
    </row>
    <row r="129" spans="1:15" ht="12.75" x14ac:dyDescent="0.2">
      <c r="A129" s="9" t="s">
        <v>55</v>
      </c>
      <c r="B129" s="32">
        <v>331.964</v>
      </c>
      <c r="C129" s="33">
        <v>0.11799999999999999</v>
      </c>
      <c r="D129" s="32">
        <v>346.66200000000003</v>
      </c>
      <c r="E129" s="33">
        <v>0.11799999999999999</v>
      </c>
      <c r="G129" s="3"/>
      <c r="H129" s="11"/>
      <c r="I129" s="4"/>
      <c r="J129" s="15"/>
      <c r="L129" s="17"/>
      <c r="M129" s="17"/>
      <c r="N129" s="17"/>
      <c r="O129" s="17"/>
    </row>
    <row r="130" spans="1:15" ht="12.75" x14ac:dyDescent="0.2">
      <c r="A130" s="9" t="s">
        <v>52</v>
      </c>
      <c r="B130" s="32">
        <v>39.247</v>
      </c>
      <c r="C130" s="33">
        <v>1.4400000000000001E-2</v>
      </c>
      <c r="D130" s="32">
        <v>32.731999999999985</v>
      </c>
      <c r="E130" s="33">
        <v>1.4400000000000001E-2</v>
      </c>
      <c r="G130" s="3"/>
      <c r="H130" s="11"/>
      <c r="I130" s="4"/>
      <c r="J130" s="15"/>
      <c r="L130" s="17"/>
      <c r="M130" s="17"/>
      <c r="N130" s="17"/>
      <c r="O130" s="17"/>
    </row>
    <row r="131" spans="1:15" ht="12.75" x14ac:dyDescent="0.2">
      <c r="A131" s="9" t="s">
        <v>38</v>
      </c>
      <c r="B131" s="32">
        <v>285.09999999999997</v>
      </c>
      <c r="C131" s="33">
        <v>0.14360569483084321</v>
      </c>
      <c r="D131" s="32">
        <v>290.8</v>
      </c>
      <c r="E131" s="33">
        <v>0.14360569483084321</v>
      </c>
      <c r="G131" s="3"/>
      <c r="H131" s="11"/>
      <c r="I131" s="4"/>
      <c r="J131" s="15"/>
      <c r="L131" s="17"/>
      <c r="M131" s="17"/>
      <c r="N131" s="17"/>
      <c r="O131" s="17"/>
    </row>
    <row r="132" spans="1:15" ht="18.75" x14ac:dyDescent="0.2">
      <c r="A132" s="7" t="s">
        <v>48</v>
      </c>
      <c r="B132" s="32"/>
      <c r="C132" s="33"/>
      <c r="D132" s="32"/>
      <c r="E132" s="33"/>
      <c r="G132" s="8"/>
      <c r="H132" s="14"/>
      <c r="I132" s="4"/>
      <c r="J132" s="21"/>
      <c r="L132" s="17">
        <f t="shared" si="1"/>
        <v>0</v>
      </c>
      <c r="M132" s="17">
        <f t="shared" si="1"/>
        <v>0</v>
      </c>
      <c r="N132" s="17">
        <f t="shared" si="1"/>
        <v>0</v>
      </c>
      <c r="O132" s="17">
        <f t="shared" si="1"/>
        <v>0</v>
      </c>
    </row>
    <row r="133" spans="1:15" ht="12.75" x14ac:dyDescent="0.2">
      <c r="A133" s="9" t="s">
        <v>9</v>
      </c>
      <c r="B133" s="32">
        <v>5204.9605369599985</v>
      </c>
      <c r="C133" s="33">
        <v>1.4716000000000005</v>
      </c>
      <c r="D133" s="32">
        <v>5233.7318675199958</v>
      </c>
      <c r="E133" s="33">
        <v>1.4716000000000005</v>
      </c>
      <c r="G133" s="3">
        <v>5420.1763195367294</v>
      </c>
      <c r="H133" s="11">
        <v>1.4978000000000002</v>
      </c>
      <c r="I133" s="4">
        <v>5113.1427950368179</v>
      </c>
      <c r="J133" s="15">
        <v>1.4978000000000002</v>
      </c>
      <c r="L133" s="17">
        <f t="shared" si="1"/>
        <v>-215.21578257673082</v>
      </c>
      <c r="M133" s="17">
        <f t="shared" si="1"/>
        <v>-2.6199999999999779E-2</v>
      </c>
      <c r="N133" s="17">
        <f t="shared" si="1"/>
        <v>120.58907248317792</v>
      </c>
      <c r="O133" s="17">
        <f t="shared" si="1"/>
        <v>-2.6199999999999779E-2</v>
      </c>
    </row>
    <row r="134" spans="1:15" ht="12.75" x14ac:dyDescent="0.2">
      <c r="A134" s="24" t="s">
        <v>58</v>
      </c>
      <c r="B134" s="32">
        <v>480</v>
      </c>
      <c r="C134" s="33">
        <v>0.16</v>
      </c>
      <c r="D134" s="32">
        <v>480.00000000000023</v>
      </c>
      <c r="E134" s="33">
        <v>0.16</v>
      </c>
      <c r="G134" s="3"/>
      <c r="H134" s="11"/>
      <c r="I134" s="4"/>
      <c r="J134" s="15"/>
      <c r="L134" s="17"/>
      <c r="M134" s="17"/>
      <c r="N134" s="17"/>
      <c r="O134" s="17"/>
    </row>
    <row r="135" spans="1:15" ht="18.75" x14ac:dyDescent="0.2">
      <c r="A135" s="7" t="s">
        <v>42</v>
      </c>
      <c r="B135" s="32"/>
      <c r="C135" s="33"/>
      <c r="D135" s="32"/>
      <c r="E135" s="33"/>
      <c r="G135" s="8"/>
      <c r="H135" s="14"/>
      <c r="I135" s="4"/>
      <c r="J135" s="21"/>
      <c r="L135" s="17">
        <f t="shared" si="1"/>
        <v>0</v>
      </c>
      <c r="M135" s="17">
        <f t="shared" si="1"/>
        <v>0</v>
      </c>
      <c r="N135" s="17">
        <f t="shared" si="1"/>
        <v>0</v>
      </c>
      <c r="O135" s="17">
        <f t="shared" si="1"/>
        <v>0</v>
      </c>
    </row>
    <row r="136" spans="1:15" ht="12.75" x14ac:dyDescent="0.2">
      <c r="A136" s="9" t="s">
        <v>38</v>
      </c>
      <c r="B136" s="32">
        <v>68.914000000000016</v>
      </c>
      <c r="C136" s="33">
        <v>0.15885319572928788</v>
      </c>
      <c r="D136" s="32">
        <v>66.999999999999986</v>
      </c>
      <c r="E136" s="33">
        <v>0.15885319572928788</v>
      </c>
      <c r="G136" s="3">
        <v>96.301000000000016</v>
      </c>
      <c r="H136" s="11">
        <v>0.2</v>
      </c>
      <c r="I136" s="4">
        <v>74.817999999999969</v>
      </c>
      <c r="J136" s="15">
        <v>0.2</v>
      </c>
      <c r="L136" s="17">
        <f t="shared" si="1"/>
        <v>-27.387</v>
      </c>
      <c r="M136" s="17">
        <f t="shared" si="1"/>
        <v>-4.1146804270712128E-2</v>
      </c>
      <c r="N136" s="17">
        <f t="shared" si="1"/>
        <v>-7.8179999999999836</v>
      </c>
      <c r="O136" s="17">
        <f t="shared" si="1"/>
        <v>-4.1146804270712128E-2</v>
      </c>
    </row>
    <row r="137" spans="1:15" ht="12.75" x14ac:dyDescent="0.2">
      <c r="A137" s="9" t="s">
        <v>54</v>
      </c>
      <c r="B137" s="32">
        <v>18</v>
      </c>
      <c r="C137" s="33">
        <v>7.000000000000001E-3</v>
      </c>
      <c r="D137" s="32">
        <v>20.440999999999999</v>
      </c>
      <c r="E137" s="33">
        <v>7.000000000000001E-3</v>
      </c>
      <c r="G137" s="3">
        <v>18</v>
      </c>
      <c r="H137" s="11">
        <v>9.1284368257820905E-3</v>
      </c>
      <c r="I137" s="4">
        <v>20.5</v>
      </c>
      <c r="J137" s="15">
        <v>9.1284368257820905E-3</v>
      </c>
      <c r="L137" s="17">
        <f t="shared" si="1"/>
        <v>0</v>
      </c>
      <c r="M137" s="17">
        <f t="shared" si="1"/>
        <v>-2.1284368257820895E-3</v>
      </c>
      <c r="N137" s="17">
        <f t="shared" si="1"/>
        <v>-5.9000000000001052E-2</v>
      </c>
      <c r="O137" s="17">
        <f t="shared" si="1"/>
        <v>-2.1284368257820895E-3</v>
      </c>
    </row>
    <row r="138" spans="1:15" ht="12.75" x14ac:dyDescent="0.2">
      <c r="A138" s="9" t="s">
        <v>8</v>
      </c>
      <c r="B138" s="32">
        <v>6.2859999999999996</v>
      </c>
      <c r="C138" s="33">
        <v>6.0000000000000001E-3</v>
      </c>
      <c r="D138" s="32">
        <v>0.79200000000000004</v>
      </c>
      <c r="E138" s="33">
        <v>6.0000000000000001E-3</v>
      </c>
      <c r="G138" s="3">
        <v>330.78</v>
      </c>
      <c r="H138" s="15">
        <v>0.08</v>
      </c>
      <c r="I138" s="4">
        <v>117.88</v>
      </c>
      <c r="J138" s="15">
        <v>0.08</v>
      </c>
      <c r="L138" s="17">
        <f t="shared" ref="L138:O179" si="2">B138-G138</f>
        <v>-324.49399999999997</v>
      </c>
      <c r="M138" s="17">
        <f t="shared" si="2"/>
        <v>-7.3999999999999996E-2</v>
      </c>
      <c r="N138" s="17">
        <f t="shared" si="2"/>
        <v>-117.08799999999999</v>
      </c>
      <c r="O138" s="17">
        <f t="shared" si="2"/>
        <v>-7.3999999999999996E-2</v>
      </c>
    </row>
    <row r="139" spans="1:15" ht="12.75" x14ac:dyDescent="0.2">
      <c r="A139" s="24" t="s">
        <v>35</v>
      </c>
      <c r="B139" s="32">
        <v>114.32</v>
      </c>
      <c r="C139" s="33">
        <v>0.32</v>
      </c>
      <c r="D139" s="32">
        <v>104.88000000000001</v>
      </c>
      <c r="E139" s="33">
        <v>0.32</v>
      </c>
      <c r="G139" s="3"/>
      <c r="H139" s="11"/>
      <c r="I139" s="4"/>
      <c r="J139" s="15"/>
      <c r="L139" s="17"/>
      <c r="M139" s="17"/>
      <c r="N139" s="17"/>
      <c r="O139" s="17"/>
    </row>
    <row r="140" spans="1:15" ht="12.75" x14ac:dyDescent="0.2">
      <c r="A140" s="24" t="s">
        <v>58</v>
      </c>
      <c r="B140" s="32">
        <v>344.24130000000008</v>
      </c>
      <c r="C140" s="33">
        <v>0.23100000000000001</v>
      </c>
      <c r="D140" s="32">
        <v>395.40438999999992</v>
      </c>
      <c r="E140" s="33">
        <v>0.23100000000000001</v>
      </c>
      <c r="G140" s="3"/>
      <c r="H140" s="11"/>
      <c r="I140" s="4"/>
      <c r="J140" s="15"/>
      <c r="L140" s="17"/>
      <c r="M140" s="17"/>
      <c r="N140" s="17"/>
      <c r="O140" s="17"/>
    </row>
    <row r="141" spans="1:15" ht="25.5" x14ac:dyDescent="0.2">
      <c r="A141" s="24" t="s">
        <v>11</v>
      </c>
      <c r="B141" s="32">
        <v>780.72300000000007</v>
      </c>
      <c r="C141" s="33">
        <v>0.253</v>
      </c>
      <c r="D141" s="32">
        <v>874.51700000000005</v>
      </c>
      <c r="E141" s="33">
        <v>0.253</v>
      </c>
      <c r="G141" s="3"/>
      <c r="H141" s="11"/>
      <c r="I141" s="4"/>
      <c r="J141" s="15"/>
      <c r="L141" s="17"/>
      <c r="M141" s="17"/>
      <c r="N141" s="17"/>
      <c r="O141" s="17"/>
    </row>
    <row r="142" spans="1:15" ht="18.75" x14ac:dyDescent="0.2">
      <c r="A142" s="7" t="s">
        <v>17</v>
      </c>
      <c r="B142" s="32"/>
      <c r="C142" s="33"/>
      <c r="D142" s="32"/>
      <c r="E142" s="33"/>
      <c r="G142" s="3"/>
      <c r="H142" s="11"/>
      <c r="I142" s="4"/>
      <c r="J142" s="15"/>
      <c r="L142" s="17"/>
      <c r="M142" s="17"/>
      <c r="N142" s="17"/>
      <c r="O142" s="17"/>
    </row>
    <row r="143" spans="1:15" ht="12.75" x14ac:dyDescent="0.2">
      <c r="A143" s="9" t="s">
        <v>39</v>
      </c>
      <c r="B143" s="32">
        <v>46.392000000000003</v>
      </c>
      <c r="C143" s="33">
        <v>2.1999999999999999E-2</v>
      </c>
      <c r="D143" s="32">
        <v>29.337</v>
      </c>
      <c r="E143" s="33">
        <v>2.1999999999999999E-2</v>
      </c>
      <c r="G143" s="3"/>
      <c r="H143" s="11"/>
      <c r="I143" s="4"/>
      <c r="J143" s="15"/>
      <c r="L143" s="17"/>
      <c r="M143" s="17"/>
      <c r="N143" s="17"/>
      <c r="O143" s="17"/>
    </row>
    <row r="144" spans="1:15" ht="18.75" x14ac:dyDescent="0.3">
      <c r="A144" s="10" t="s">
        <v>33</v>
      </c>
      <c r="B144" s="32"/>
      <c r="C144" s="33"/>
      <c r="D144" s="32"/>
      <c r="E144" s="33"/>
      <c r="G144" s="5"/>
      <c r="H144" s="12"/>
      <c r="I144" s="4"/>
      <c r="J144" s="19"/>
      <c r="L144" s="17">
        <f t="shared" si="2"/>
        <v>0</v>
      </c>
      <c r="M144" s="17">
        <f t="shared" si="2"/>
        <v>0</v>
      </c>
      <c r="N144" s="17">
        <f t="shared" si="2"/>
        <v>0</v>
      </c>
      <c r="O144" s="17">
        <f t="shared" si="2"/>
        <v>0</v>
      </c>
    </row>
    <row r="145" spans="1:15" ht="12.75" x14ac:dyDescent="0.2">
      <c r="A145" s="9" t="s">
        <v>24</v>
      </c>
      <c r="B145" s="32">
        <v>146.09</v>
      </c>
      <c r="C145" s="33">
        <v>0.08</v>
      </c>
      <c r="D145" s="32">
        <v>134.01</v>
      </c>
      <c r="E145" s="33">
        <v>0.08</v>
      </c>
      <c r="G145" s="3">
        <v>146.08799999999999</v>
      </c>
      <c r="H145" s="11">
        <v>0.08</v>
      </c>
      <c r="I145" s="4">
        <v>134.01600000000002</v>
      </c>
      <c r="J145" s="15">
        <v>0.08</v>
      </c>
      <c r="L145" s="17">
        <f t="shared" si="2"/>
        <v>2.0000000000095497E-3</v>
      </c>
      <c r="M145" s="17">
        <f t="shared" si="2"/>
        <v>0</v>
      </c>
      <c r="N145" s="17">
        <f t="shared" si="2"/>
        <v>-6.0000000000286491E-3</v>
      </c>
      <c r="O145" s="17">
        <f t="shared" si="2"/>
        <v>0</v>
      </c>
    </row>
    <row r="146" spans="1:15" ht="18.75" x14ac:dyDescent="0.3">
      <c r="A146" s="10" t="s">
        <v>47</v>
      </c>
      <c r="B146" s="32"/>
      <c r="C146" s="33"/>
      <c r="D146" s="32"/>
      <c r="E146" s="33"/>
      <c r="G146" s="5"/>
      <c r="H146" s="12"/>
      <c r="I146" s="4"/>
      <c r="J146" s="19"/>
      <c r="L146" s="17">
        <f t="shared" si="2"/>
        <v>0</v>
      </c>
      <c r="M146" s="17">
        <f t="shared" si="2"/>
        <v>0</v>
      </c>
      <c r="N146" s="17">
        <f t="shared" si="2"/>
        <v>0</v>
      </c>
      <c r="O146" s="17">
        <f t="shared" si="2"/>
        <v>0</v>
      </c>
    </row>
    <row r="147" spans="1:15" ht="12.75" x14ac:dyDescent="0.2">
      <c r="A147" s="9" t="s">
        <v>15</v>
      </c>
      <c r="B147" s="32">
        <v>106.35900000000001</v>
      </c>
      <c r="C147" s="33">
        <v>6.6000000000000003E-2</v>
      </c>
      <c r="D147" s="32">
        <v>188.57600000000002</v>
      </c>
      <c r="E147" s="33">
        <v>6.6000000000000003E-2</v>
      </c>
      <c r="G147" s="3">
        <v>86.073000000000008</v>
      </c>
      <c r="H147" s="11">
        <v>0.04</v>
      </c>
      <c r="I147" s="4">
        <v>81.352999999999994</v>
      </c>
      <c r="J147" s="15">
        <v>0.04</v>
      </c>
      <c r="L147" s="17">
        <f t="shared" si="2"/>
        <v>20.286000000000001</v>
      </c>
      <c r="M147" s="17">
        <f t="shared" si="2"/>
        <v>2.6000000000000002E-2</v>
      </c>
      <c r="N147" s="17">
        <f t="shared" si="2"/>
        <v>107.22300000000003</v>
      </c>
      <c r="O147" s="17">
        <f t="shared" si="2"/>
        <v>2.6000000000000002E-2</v>
      </c>
    </row>
    <row r="148" spans="1:15" ht="18.75" x14ac:dyDescent="0.3">
      <c r="A148" s="10" t="s">
        <v>32</v>
      </c>
      <c r="B148" s="32"/>
      <c r="C148" s="33"/>
      <c r="D148" s="32"/>
      <c r="E148" s="33"/>
      <c r="G148" s="3"/>
      <c r="H148" s="11"/>
      <c r="I148" s="4"/>
      <c r="J148" s="15"/>
      <c r="L148" s="17">
        <f t="shared" si="2"/>
        <v>0</v>
      </c>
      <c r="M148" s="17">
        <f t="shared" si="2"/>
        <v>0</v>
      </c>
      <c r="N148" s="17">
        <f t="shared" si="2"/>
        <v>0</v>
      </c>
      <c r="O148" s="17">
        <f t="shared" si="2"/>
        <v>0</v>
      </c>
    </row>
    <row r="149" spans="1:15" ht="12.75" x14ac:dyDescent="0.2">
      <c r="A149" s="9" t="s">
        <v>42</v>
      </c>
      <c r="B149" s="32">
        <v>10921.505999999999</v>
      </c>
      <c r="C149" s="33">
        <v>4.1400000000000015</v>
      </c>
      <c r="D149" s="32">
        <v>10505.991</v>
      </c>
      <c r="E149" s="33">
        <v>4.1400000000000015</v>
      </c>
      <c r="G149" s="3">
        <v>11735.049000000001</v>
      </c>
      <c r="H149" s="11">
        <v>4.1400000000000015</v>
      </c>
      <c r="I149" s="4">
        <v>9844.0519999999997</v>
      </c>
      <c r="J149" s="15">
        <v>4.1400000000000015</v>
      </c>
      <c r="L149" s="17">
        <f t="shared" si="2"/>
        <v>-813.54300000000148</v>
      </c>
      <c r="M149" s="17">
        <f t="shared" si="2"/>
        <v>0</v>
      </c>
      <c r="N149" s="17">
        <f t="shared" si="2"/>
        <v>661.93900000000031</v>
      </c>
      <c r="O149" s="17">
        <f t="shared" si="2"/>
        <v>0</v>
      </c>
    </row>
    <row r="150" spans="1:15" ht="37.5" x14ac:dyDescent="0.3">
      <c r="A150" s="10" t="s">
        <v>38</v>
      </c>
      <c r="B150" s="32"/>
      <c r="C150" s="33"/>
      <c r="D150" s="32"/>
      <c r="E150" s="33"/>
      <c r="G150" s="8"/>
      <c r="H150" s="14"/>
      <c r="I150" s="4"/>
      <c r="J150" s="21"/>
      <c r="L150" s="17">
        <f t="shared" si="2"/>
        <v>0</v>
      </c>
      <c r="M150" s="17">
        <f t="shared" si="2"/>
        <v>0</v>
      </c>
      <c r="N150" s="17">
        <f t="shared" si="2"/>
        <v>0</v>
      </c>
      <c r="O150" s="17">
        <f t="shared" si="2"/>
        <v>0</v>
      </c>
    </row>
    <row r="151" spans="1:15" ht="12.75" x14ac:dyDescent="0.2">
      <c r="A151" s="9" t="s">
        <v>54</v>
      </c>
      <c r="B151" s="32">
        <v>559.86999999999989</v>
      </c>
      <c r="C151" s="33">
        <v>0.247</v>
      </c>
      <c r="D151" s="32">
        <v>550.58000000000004</v>
      </c>
      <c r="E151" s="33">
        <v>0.247</v>
      </c>
      <c r="G151" s="3">
        <v>90</v>
      </c>
      <c r="H151" s="11">
        <v>4.8113194444444431E-2</v>
      </c>
      <c r="I151" s="4">
        <v>115.99999999999997</v>
      </c>
      <c r="J151" s="15">
        <v>4.8113194444444431E-2</v>
      </c>
      <c r="L151" s="17">
        <f t="shared" si="2"/>
        <v>469.86999999999989</v>
      </c>
      <c r="M151" s="17">
        <f t="shared" si="2"/>
        <v>0.19888680555555557</v>
      </c>
      <c r="N151" s="17">
        <f t="shared" si="2"/>
        <v>434.58000000000004</v>
      </c>
      <c r="O151" s="17">
        <f t="shared" si="2"/>
        <v>0.19888680555555557</v>
      </c>
    </row>
    <row r="152" spans="1:15" ht="18.75" x14ac:dyDescent="0.3">
      <c r="A152" s="10" t="s">
        <v>14</v>
      </c>
      <c r="B152" s="32"/>
      <c r="C152" s="33"/>
      <c r="D152" s="32"/>
      <c r="E152" s="33"/>
      <c r="G152" s="8"/>
      <c r="H152" s="14"/>
      <c r="I152" s="4"/>
      <c r="J152" s="21"/>
      <c r="L152" s="17">
        <f t="shared" si="2"/>
        <v>0</v>
      </c>
      <c r="M152" s="17">
        <f t="shared" si="2"/>
        <v>0</v>
      </c>
      <c r="N152" s="17">
        <f t="shared" si="2"/>
        <v>0</v>
      </c>
      <c r="O152" s="17">
        <f t="shared" si="2"/>
        <v>0</v>
      </c>
    </row>
    <row r="153" spans="1:15" ht="12.75" x14ac:dyDescent="0.2">
      <c r="A153" s="9" t="s">
        <v>28</v>
      </c>
      <c r="B153" s="32">
        <v>53.469999999999992</v>
      </c>
      <c r="C153" s="33">
        <v>0.04</v>
      </c>
      <c r="D153" s="32">
        <v>83.479999999999961</v>
      </c>
      <c r="E153" s="33">
        <v>0.04</v>
      </c>
      <c r="G153" s="3">
        <v>46.8</v>
      </c>
      <c r="H153" s="11">
        <v>0.03</v>
      </c>
      <c r="I153" s="4">
        <v>56.699999999999996</v>
      </c>
      <c r="J153" s="15">
        <v>0.03</v>
      </c>
      <c r="L153" s="17">
        <f t="shared" si="2"/>
        <v>6.6699999999999946</v>
      </c>
      <c r="M153" s="17">
        <f t="shared" si="2"/>
        <v>1.0000000000000002E-2</v>
      </c>
      <c r="N153" s="17">
        <f t="shared" si="2"/>
        <v>26.779999999999966</v>
      </c>
      <c r="O153" s="17">
        <f t="shared" si="2"/>
        <v>1.0000000000000002E-2</v>
      </c>
    </row>
    <row r="154" spans="1:15" ht="12.75" x14ac:dyDescent="0.2">
      <c r="A154" s="9" t="s">
        <v>15</v>
      </c>
      <c r="B154" s="32">
        <v>166.00000000000003</v>
      </c>
      <c r="C154" s="33">
        <v>0.11</v>
      </c>
      <c r="D154" s="32">
        <v>271</v>
      </c>
      <c r="E154" s="33">
        <v>0.11</v>
      </c>
      <c r="G154" s="3">
        <v>153.15800000000002</v>
      </c>
      <c r="H154" s="11">
        <v>0.11</v>
      </c>
      <c r="I154" s="4">
        <v>271.54365338558682</v>
      </c>
      <c r="J154" s="15">
        <v>0.11459999999999999</v>
      </c>
      <c r="L154" s="17">
        <f t="shared" si="2"/>
        <v>12.842000000000013</v>
      </c>
      <c r="M154" s="17">
        <f t="shared" si="2"/>
        <v>0</v>
      </c>
      <c r="N154" s="17">
        <f t="shared" si="2"/>
        <v>-0.54365338558682197</v>
      </c>
      <c r="O154" s="17">
        <f t="shared" si="2"/>
        <v>-4.599999999999993E-3</v>
      </c>
    </row>
    <row r="155" spans="1:15" ht="12.75" x14ac:dyDescent="0.2">
      <c r="A155" s="9" t="s">
        <v>24</v>
      </c>
      <c r="B155" s="32">
        <v>9.58</v>
      </c>
      <c r="C155" s="33">
        <v>6.0000000000000001E-3</v>
      </c>
      <c r="D155" s="32">
        <v>10.23</v>
      </c>
      <c r="E155" s="33">
        <v>6.0000000000000001E-3</v>
      </c>
      <c r="G155" s="3">
        <v>9.5719999999999992</v>
      </c>
      <c r="H155" s="11">
        <v>5.7000000000000002E-3</v>
      </c>
      <c r="I155" s="4">
        <v>10.231999999999999</v>
      </c>
      <c r="J155" s="15">
        <v>5.7000000000000002E-3</v>
      </c>
      <c r="L155" s="17">
        <f t="shared" si="2"/>
        <v>8.0000000000008953E-3</v>
      </c>
      <c r="M155" s="17">
        <f t="shared" si="2"/>
        <v>2.9999999999999992E-4</v>
      </c>
      <c r="N155" s="17">
        <f t="shared" si="2"/>
        <v>-1.9999999999988916E-3</v>
      </c>
      <c r="O155" s="17">
        <f t="shared" si="2"/>
        <v>2.9999999999999992E-4</v>
      </c>
    </row>
    <row r="156" spans="1:15" ht="18.75" x14ac:dyDescent="0.3">
      <c r="A156" s="10" t="s">
        <v>41</v>
      </c>
      <c r="B156" s="32"/>
      <c r="C156" s="33"/>
      <c r="D156" s="32"/>
      <c r="E156" s="33"/>
      <c r="G156" s="8"/>
      <c r="H156" s="14"/>
      <c r="I156" s="4"/>
      <c r="J156" s="21"/>
      <c r="L156" s="17">
        <f t="shared" si="2"/>
        <v>0</v>
      </c>
      <c r="M156" s="17">
        <f t="shared" si="2"/>
        <v>0</v>
      </c>
      <c r="N156" s="17">
        <f t="shared" si="2"/>
        <v>0</v>
      </c>
      <c r="O156" s="17">
        <f t="shared" si="2"/>
        <v>0</v>
      </c>
    </row>
    <row r="157" spans="1:15" ht="12.75" x14ac:dyDescent="0.2">
      <c r="A157" s="9" t="s">
        <v>9</v>
      </c>
      <c r="B157" s="32">
        <v>3632.3279999999941</v>
      </c>
      <c r="C157" s="33">
        <v>3.6333999999999627</v>
      </c>
      <c r="D157" s="32">
        <v>4563.0121612897783</v>
      </c>
      <c r="E157" s="33">
        <v>3.6333999999999627</v>
      </c>
      <c r="G157" s="3">
        <v>2825.6519999999537</v>
      </c>
      <c r="H157" s="11">
        <v>2.4477999999999964</v>
      </c>
      <c r="I157" s="4">
        <v>3012.5160000000369</v>
      </c>
      <c r="J157" s="15">
        <v>2.4477999999999964</v>
      </c>
      <c r="L157" s="17">
        <f t="shared" si="2"/>
        <v>806.6760000000404</v>
      </c>
      <c r="M157" s="17">
        <f t="shared" si="2"/>
        <v>1.1855999999999662</v>
      </c>
      <c r="N157" s="17">
        <f t="shared" si="2"/>
        <v>1550.4961612897414</v>
      </c>
      <c r="O157" s="17">
        <f t="shared" si="2"/>
        <v>1.1855999999999662</v>
      </c>
    </row>
    <row r="158" spans="1:15" ht="12.75" x14ac:dyDescent="0.2">
      <c r="A158" s="9" t="s">
        <v>13</v>
      </c>
      <c r="B158" s="32">
        <v>4134.4000000000005</v>
      </c>
      <c r="C158" s="33">
        <v>1.3129999999999999</v>
      </c>
      <c r="D158" s="32">
        <v>4400.2280000000001</v>
      </c>
      <c r="E158" s="33">
        <v>1.3129999999999999</v>
      </c>
      <c r="G158" s="3">
        <v>4105.2060000000001</v>
      </c>
      <c r="H158" s="11">
        <v>1.258</v>
      </c>
      <c r="I158" s="4">
        <v>4371.0320000000002</v>
      </c>
      <c r="J158" s="15">
        <v>1.258</v>
      </c>
      <c r="L158" s="17">
        <f t="shared" si="2"/>
        <v>29.194000000000415</v>
      </c>
      <c r="M158" s="17">
        <f t="shared" si="2"/>
        <v>5.4999999999999938E-2</v>
      </c>
      <c r="N158" s="17">
        <f t="shared" si="2"/>
        <v>29.195999999999913</v>
      </c>
      <c r="O158" s="17">
        <f t="shared" si="2"/>
        <v>5.4999999999999938E-2</v>
      </c>
    </row>
    <row r="159" spans="1:15" ht="12.75" x14ac:dyDescent="0.2">
      <c r="A159" s="9" t="s">
        <v>25</v>
      </c>
      <c r="B159" s="32">
        <v>16.700000000000003</v>
      </c>
      <c r="C159" s="33">
        <v>2.1399999999999999E-2</v>
      </c>
      <c r="D159" s="32">
        <v>58.1</v>
      </c>
      <c r="E159" s="33">
        <v>2.1399999999999999E-2</v>
      </c>
      <c r="G159" s="3">
        <v>16.704000000000001</v>
      </c>
      <c r="H159" s="11">
        <v>2.1399999999999995E-2</v>
      </c>
      <c r="I159" s="4">
        <v>58.099999999999994</v>
      </c>
      <c r="J159" s="15">
        <v>2.1399999999999995E-2</v>
      </c>
      <c r="L159" s="17">
        <f t="shared" si="2"/>
        <v>-3.9999999999977831E-3</v>
      </c>
      <c r="M159" s="17">
        <f t="shared" si="2"/>
        <v>0</v>
      </c>
      <c r="N159" s="17">
        <f t="shared" si="2"/>
        <v>0</v>
      </c>
      <c r="O159" s="17">
        <f t="shared" si="2"/>
        <v>0</v>
      </c>
    </row>
    <row r="160" spans="1:15" ht="12.75" x14ac:dyDescent="0.2">
      <c r="A160" s="9" t="s">
        <v>20</v>
      </c>
      <c r="B160" s="32">
        <v>40.499999999999993</v>
      </c>
      <c r="C160" s="33">
        <v>2.4E-2</v>
      </c>
      <c r="D160" s="32">
        <v>39.5</v>
      </c>
      <c r="E160" s="33">
        <v>2.4E-2</v>
      </c>
      <c r="G160" s="22"/>
      <c r="H160" s="23"/>
      <c r="I160" s="4"/>
      <c r="J160" s="15"/>
      <c r="L160" s="17"/>
      <c r="M160" s="17"/>
      <c r="N160" s="17"/>
      <c r="O160" s="17"/>
    </row>
    <row r="161" spans="1:15" ht="12.75" x14ac:dyDescent="0.2">
      <c r="A161" s="9" t="s">
        <v>57</v>
      </c>
      <c r="B161" s="32">
        <v>10</v>
      </c>
      <c r="C161" s="33">
        <v>4.0000000000000001E-3</v>
      </c>
      <c r="D161" s="32">
        <v>11.2</v>
      </c>
      <c r="E161" s="33">
        <v>4.0000000000000001E-3</v>
      </c>
      <c r="G161" s="22"/>
      <c r="H161" s="23"/>
      <c r="I161" s="4"/>
      <c r="J161" s="15"/>
      <c r="L161" s="17"/>
      <c r="M161" s="17"/>
      <c r="N161" s="17"/>
      <c r="O161" s="17"/>
    </row>
    <row r="162" spans="1:15" ht="12.75" x14ac:dyDescent="0.2">
      <c r="A162" s="24" t="s">
        <v>53</v>
      </c>
      <c r="B162" s="32">
        <v>35.61</v>
      </c>
      <c r="C162" s="33">
        <v>0.46800000000000003</v>
      </c>
      <c r="D162" s="32">
        <v>40.313000000000002</v>
      </c>
      <c r="E162" s="33">
        <v>0.46800000000000003</v>
      </c>
      <c r="G162" s="22"/>
      <c r="H162" s="23"/>
      <c r="I162" s="4"/>
      <c r="J162" s="15"/>
      <c r="L162" s="17"/>
      <c r="M162" s="17"/>
      <c r="N162" s="17"/>
      <c r="O162" s="17"/>
    </row>
    <row r="163" spans="1:15" ht="25.5" x14ac:dyDescent="0.2">
      <c r="A163" s="9" t="s">
        <v>12</v>
      </c>
      <c r="B163" s="32">
        <v>48767.29</v>
      </c>
      <c r="C163" s="33">
        <v>12.76</v>
      </c>
      <c r="D163" s="32">
        <v>45267.135000000002</v>
      </c>
      <c r="E163" s="33">
        <v>12.76</v>
      </c>
      <c r="G163" s="22"/>
      <c r="H163" s="23"/>
      <c r="I163" s="4"/>
      <c r="J163" s="15"/>
      <c r="L163" s="17"/>
      <c r="M163" s="17"/>
      <c r="N163" s="17"/>
      <c r="O163" s="17"/>
    </row>
    <row r="164" spans="1:15" ht="18.75" x14ac:dyDescent="0.3">
      <c r="A164" s="10" t="s">
        <v>20</v>
      </c>
      <c r="B164" s="32"/>
      <c r="C164" s="33"/>
      <c r="D164" s="32"/>
      <c r="E164" s="33"/>
      <c r="G164" s="2"/>
      <c r="H164" s="16"/>
      <c r="I164" s="4"/>
      <c r="J164" s="26"/>
      <c r="L164" s="17">
        <f t="shared" si="2"/>
        <v>0</v>
      </c>
      <c r="M164" s="17">
        <f t="shared" si="2"/>
        <v>0</v>
      </c>
      <c r="N164" s="17">
        <f t="shared" si="2"/>
        <v>0</v>
      </c>
      <c r="O164" s="17">
        <f t="shared" si="2"/>
        <v>0</v>
      </c>
    </row>
    <row r="165" spans="1:15" ht="12.75" x14ac:dyDescent="0.2">
      <c r="A165" s="9" t="s">
        <v>33</v>
      </c>
      <c r="B165" s="32">
        <v>98.3</v>
      </c>
      <c r="C165" s="33">
        <v>4.5999999999999999E-2</v>
      </c>
      <c r="D165" s="32">
        <v>151.30000000000001</v>
      </c>
      <c r="E165" s="33">
        <v>4.5999999999999999E-2</v>
      </c>
      <c r="G165" s="3">
        <v>97.887</v>
      </c>
      <c r="H165" s="11">
        <v>4.5999999999999999E-2</v>
      </c>
      <c r="I165" s="4">
        <v>134.54399999999998</v>
      </c>
      <c r="J165" s="15">
        <v>4.5999999999999999E-2</v>
      </c>
      <c r="L165" s="17">
        <f t="shared" si="2"/>
        <v>0.4129999999999967</v>
      </c>
      <c r="M165" s="17">
        <f t="shared" si="2"/>
        <v>0</v>
      </c>
      <c r="N165" s="17">
        <f t="shared" si="2"/>
        <v>16.756000000000029</v>
      </c>
      <c r="O165" s="17">
        <f t="shared" si="2"/>
        <v>0</v>
      </c>
    </row>
    <row r="166" spans="1:15" ht="12.75" x14ac:dyDescent="0.2">
      <c r="A166" s="9" t="s">
        <v>38</v>
      </c>
      <c r="B166" s="32">
        <v>1799.4</v>
      </c>
      <c r="C166" s="33">
        <v>0.64</v>
      </c>
      <c r="D166" s="32">
        <v>1746.1999999999998</v>
      </c>
      <c r="E166" s="33">
        <v>0.64</v>
      </c>
      <c r="G166" s="3">
        <v>737.52100000000007</v>
      </c>
      <c r="H166" s="11">
        <v>0.29599999999999999</v>
      </c>
      <c r="I166" s="4">
        <v>744.90500000000009</v>
      </c>
      <c r="J166" s="15">
        <v>0.29599999999999999</v>
      </c>
      <c r="L166" s="17">
        <f t="shared" si="2"/>
        <v>1061.8789999999999</v>
      </c>
      <c r="M166" s="17">
        <f t="shared" si="2"/>
        <v>0.34400000000000003</v>
      </c>
      <c r="N166" s="17">
        <f t="shared" si="2"/>
        <v>1001.2949999999997</v>
      </c>
      <c r="O166" s="17">
        <f t="shared" si="2"/>
        <v>0.34400000000000003</v>
      </c>
    </row>
    <row r="167" spans="1:15" ht="12.75" x14ac:dyDescent="0.2">
      <c r="A167" s="9" t="s">
        <v>15</v>
      </c>
      <c r="B167" s="32">
        <v>10.100000000000001</v>
      </c>
      <c r="C167" s="33">
        <v>1.7999999999999999E-2</v>
      </c>
      <c r="D167" s="32">
        <v>10.600000000000001</v>
      </c>
      <c r="E167" s="33">
        <v>1.7999999999999999E-2</v>
      </c>
      <c r="G167" s="6">
        <v>67.231999999999999</v>
      </c>
      <c r="H167" s="13">
        <v>1.8000000000000002E-2</v>
      </c>
      <c r="I167" s="4">
        <v>24.991</v>
      </c>
      <c r="J167" s="20">
        <v>1.8000000000000002E-2</v>
      </c>
      <c r="L167" s="17">
        <f t="shared" si="2"/>
        <v>-57.131999999999998</v>
      </c>
      <c r="M167" s="17">
        <f t="shared" si="2"/>
        <v>0</v>
      </c>
      <c r="N167" s="17">
        <f t="shared" si="2"/>
        <v>-14.390999999999998</v>
      </c>
      <c r="O167" s="17">
        <f t="shared" si="2"/>
        <v>0</v>
      </c>
    </row>
    <row r="168" spans="1:15" ht="12.75" x14ac:dyDescent="0.2">
      <c r="A168" s="9" t="s">
        <v>57</v>
      </c>
      <c r="B168" s="32">
        <v>2.0999999999999996</v>
      </c>
      <c r="C168" s="33">
        <v>2E-3</v>
      </c>
      <c r="D168" s="32">
        <v>4.8000000000000007</v>
      </c>
      <c r="E168" s="33">
        <v>2E-3</v>
      </c>
      <c r="G168" s="3">
        <v>2.2029999999999998</v>
      </c>
      <c r="H168" s="11">
        <v>1.3939999999999998E-3</v>
      </c>
      <c r="I168" s="4">
        <v>4.7679999999999998</v>
      </c>
      <c r="J168" s="15">
        <v>1.3939999999999998E-3</v>
      </c>
      <c r="L168" s="17">
        <f t="shared" si="2"/>
        <v>-0.1030000000000002</v>
      </c>
      <c r="M168" s="17">
        <f t="shared" si="2"/>
        <v>6.060000000000002E-4</v>
      </c>
      <c r="N168" s="17">
        <f t="shared" si="2"/>
        <v>3.2000000000000917E-2</v>
      </c>
      <c r="O168" s="17">
        <f t="shared" si="2"/>
        <v>6.060000000000002E-4</v>
      </c>
    </row>
    <row r="169" spans="1:15" ht="18.75" x14ac:dyDescent="0.3">
      <c r="A169" s="10" t="s">
        <v>39</v>
      </c>
      <c r="B169" s="32"/>
      <c r="C169" s="33"/>
      <c r="D169" s="32"/>
      <c r="E169" s="33"/>
      <c r="G169" s="2"/>
      <c r="H169" s="16"/>
      <c r="I169" s="4"/>
      <c r="J169" s="26"/>
      <c r="L169" s="17">
        <f t="shared" si="2"/>
        <v>0</v>
      </c>
      <c r="M169" s="17">
        <f t="shared" si="2"/>
        <v>0</v>
      </c>
      <c r="N169" s="17">
        <f t="shared" si="2"/>
        <v>0</v>
      </c>
      <c r="O169" s="17">
        <f t="shared" si="2"/>
        <v>0</v>
      </c>
    </row>
    <row r="170" spans="1:15" ht="12.75" x14ac:dyDescent="0.2">
      <c r="A170" s="9" t="s">
        <v>23</v>
      </c>
      <c r="B170" s="32">
        <v>128.30000000000001</v>
      </c>
      <c r="C170" s="33">
        <v>9.5000000000000001E-2</v>
      </c>
      <c r="D170" s="32">
        <v>133.70000000000002</v>
      </c>
      <c r="E170" s="33">
        <v>9.5000000000000001E-2</v>
      </c>
      <c r="G170" s="3">
        <v>177.20599999999996</v>
      </c>
      <c r="H170" s="11">
        <v>9.5000000000000001E-2</v>
      </c>
      <c r="I170" s="4">
        <v>154.691</v>
      </c>
      <c r="J170" s="15">
        <v>9.5000000000000001E-2</v>
      </c>
      <c r="L170" s="17">
        <f t="shared" si="2"/>
        <v>-48.905999999999949</v>
      </c>
      <c r="M170" s="17">
        <f t="shared" si="2"/>
        <v>0</v>
      </c>
      <c r="N170" s="17">
        <f t="shared" si="2"/>
        <v>-20.990999999999985</v>
      </c>
      <c r="O170" s="17">
        <f t="shared" si="2"/>
        <v>0</v>
      </c>
    </row>
    <row r="171" spans="1:15" ht="18.75" x14ac:dyDescent="0.3">
      <c r="A171" s="10" t="s">
        <v>35</v>
      </c>
      <c r="B171" s="32"/>
      <c r="C171" s="33"/>
      <c r="D171" s="32"/>
      <c r="E171" s="33"/>
      <c r="G171" s="2"/>
      <c r="H171" s="16"/>
      <c r="I171" s="4"/>
      <c r="J171" s="26"/>
      <c r="L171" s="17">
        <f t="shared" si="2"/>
        <v>0</v>
      </c>
      <c r="M171" s="17">
        <f t="shared" si="2"/>
        <v>0</v>
      </c>
      <c r="N171" s="17">
        <f t="shared" si="2"/>
        <v>0</v>
      </c>
      <c r="O171" s="17">
        <f t="shared" si="2"/>
        <v>0</v>
      </c>
    </row>
    <row r="172" spans="1:15" ht="12.75" x14ac:dyDescent="0.2">
      <c r="A172" s="9" t="s">
        <v>20</v>
      </c>
      <c r="B172" s="32">
        <v>11.1</v>
      </c>
      <c r="C172" s="33">
        <v>0.01</v>
      </c>
      <c r="D172" s="32">
        <v>24.7</v>
      </c>
      <c r="E172" s="33">
        <v>0.01</v>
      </c>
      <c r="G172" s="2"/>
      <c r="H172" s="16"/>
      <c r="I172" s="4"/>
      <c r="J172" s="26"/>
      <c r="L172" s="17"/>
      <c r="M172" s="17"/>
      <c r="N172" s="17"/>
      <c r="O172" s="17"/>
    </row>
    <row r="173" spans="1:15" ht="12.75" x14ac:dyDescent="0.2">
      <c r="A173" s="9" t="s">
        <v>25</v>
      </c>
      <c r="B173" s="32">
        <v>193</v>
      </c>
      <c r="C173" s="33">
        <v>5.9999999999999991E-2</v>
      </c>
      <c r="D173" s="32">
        <v>97.000000000000028</v>
      </c>
      <c r="E173" s="33">
        <v>5.9999999999999991E-2</v>
      </c>
      <c r="G173" s="2"/>
      <c r="H173" s="16"/>
      <c r="I173" s="4"/>
      <c r="J173" s="26"/>
      <c r="L173" s="17"/>
      <c r="M173" s="17"/>
      <c r="N173" s="17"/>
      <c r="O173" s="17"/>
    </row>
    <row r="174" spans="1:15" ht="12.75" x14ac:dyDescent="0.2">
      <c r="A174" s="9" t="s">
        <v>24</v>
      </c>
      <c r="B174" s="32">
        <v>125.36099999999999</v>
      </c>
      <c r="C174" s="33">
        <v>0.109</v>
      </c>
      <c r="D174" s="32">
        <v>255.20000000000002</v>
      </c>
      <c r="E174" s="33">
        <v>0.109</v>
      </c>
      <c r="G174" s="2"/>
      <c r="H174" s="16"/>
      <c r="I174" s="4"/>
      <c r="J174" s="26"/>
      <c r="L174" s="17"/>
      <c r="M174" s="17"/>
      <c r="N174" s="17"/>
      <c r="O174" s="17"/>
    </row>
    <row r="175" spans="1:15" ht="12.75" x14ac:dyDescent="0.2">
      <c r="A175" s="9" t="s">
        <v>14</v>
      </c>
      <c r="B175" s="32">
        <v>119.34</v>
      </c>
      <c r="C175" s="33">
        <v>0.124</v>
      </c>
      <c r="D175" s="32">
        <v>104.273</v>
      </c>
      <c r="E175" s="33">
        <v>0.124</v>
      </c>
      <c r="G175" s="3">
        <v>588.33199999999999</v>
      </c>
      <c r="H175" s="11">
        <v>0.10813859339844456</v>
      </c>
      <c r="I175" s="4">
        <v>44.713000000000029</v>
      </c>
      <c r="J175" s="15">
        <v>0.10813859339844456</v>
      </c>
      <c r="L175" s="17">
        <f t="shared" si="2"/>
        <v>-468.99199999999996</v>
      </c>
      <c r="M175" s="17">
        <f t="shared" si="2"/>
        <v>1.5861406601555439E-2</v>
      </c>
      <c r="N175" s="17">
        <f t="shared" si="2"/>
        <v>59.559999999999967</v>
      </c>
      <c r="O175" s="17">
        <f t="shared" si="2"/>
        <v>1.5861406601555439E-2</v>
      </c>
    </row>
    <row r="176" spans="1:15" ht="37.5" x14ac:dyDescent="0.3">
      <c r="A176" s="10" t="s">
        <v>18</v>
      </c>
      <c r="B176" s="32"/>
      <c r="C176" s="33"/>
      <c r="D176" s="32"/>
      <c r="E176" s="33"/>
      <c r="G176" s="2"/>
      <c r="H176" s="16"/>
      <c r="I176" s="4"/>
      <c r="J176" s="26"/>
      <c r="L176" s="17">
        <f t="shared" si="2"/>
        <v>0</v>
      </c>
      <c r="M176" s="17">
        <f t="shared" si="2"/>
        <v>0</v>
      </c>
      <c r="N176" s="17">
        <f t="shared" si="2"/>
        <v>0</v>
      </c>
      <c r="O176" s="17">
        <f t="shared" si="2"/>
        <v>0</v>
      </c>
    </row>
    <row r="177" spans="1:15" ht="12.75" x14ac:dyDescent="0.2">
      <c r="A177" s="9" t="s">
        <v>25</v>
      </c>
      <c r="B177" s="32">
        <v>83</v>
      </c>
      <c r="C177" s="33">
        <v>0.32</v>
      </c>
      <c r="D177" s="32">
        <v>95</v>
      </c>
      <c r="E177" s="33">
        <v>0.32</v>
      </c>
      <c r="G177" s="3">
        <v>82.309000000000012</v>
      </c>
      <c r="H177" s="11">
        <v>0.32</v>
      </c>
      <c r="I177" s="4">
        <v>94.460999999999956</v>
      </c>
      <c r="J177" s="15">
        <v>0.32</v>
      </c>
      <c r="L177" s="17">
        <f t="shared" si="2"/>
        <v>0.69099999999998829</v>
      </c>
      <c r="M177" s="17">
        <f t="shared" si="2"/>
        <v>0</v>
      </c>
      <c r="N177" s="17">
        <f t="shared" si="2"/>
        <v>0.53900000000004411</v>
      </c>
      <c r="O177" s="17">
        <f t="shared" si="2"/>
        <v>0</v>
      </c>
    </row>
    <row r="178" spans="1:15" ht="18.75" x14ac:dyDescent="0.3">
      <c r="A178" s="10" t="s">
        <v>57</v>
      </c>
      <c r="B178" s="32"/>
      <c r="C178" s="33"/>
      <c r="D178" s="32"/>
      <c r="E178" s="33"/>
      <c r="G178" s="2"/>
      <c r="H178" s="16"/>
      <c r="I178" s="4"/>
      <c r="J178" s="26"/>
      <c r="L178" s="17">
        <f t="shared" si="2"/>
        <v>0</v>
      </c>
      <c r="M178" s="17">
        <f t="shared" si="2"/>
        <v>0</v>
      </c>
      <c r="N178" s="17">
        <f t="shared" si="2"/>
        <v>0</v>
      </c>
      <c r="O178" s="17">
        <f t="shared" si="2"/>
        <v>0</v>
      </c>
    </row>
    <row r="179" spans="1:15" ht="12.75" x14ac:dyDescent="0.2">
      <c r="A179" s="9" t="s">
        <v>21</v>
      </c>
      <c r="B179" s="32">
        <v>43.2</v>
      </c>
      <c r="C179" s="33">
        <v>1.9999999999999997E-2</v>
      </c>
      <c r="D179" s="32">
        <v>45.9</v>
      </c>
      <c r="E179" s="33">
        <v>1.9999999999999997E-2</v>
      </c>
      <c r="G179" s="3">
        <v>43.223999999999997</v>
      </c>
      <c r="H179" s="11">
        <v>1.7809999999999999E-2</v>
      </c>
      <c r="I179" s="4">
        <v>45.823999999999998</v>
      </c>
      <c r="J179" s="15">
        <v>1.7809999999999999E-2</v>
      </c>
      <c r="L179" s="17">
        <f t="shared" si="2"/>
        <v>-2.3999999999993804E-2</v>
      </c>
      <c r="M179" s="17">
        <f t="shared" si="2"/>
        <v>2.1899999999999975E-3</v>
      </c>
      <c r="N179" s="17">
        <f t="shared" si="2"/>
        <v>7.6000000000000512E-2</v>
      </c>
      <c r="O179" s="17">
        <f t="shared" si="2"/>
        <v>2.1899999999999975E-3</v>
      </c>
    </row>
    <row r="180" spans="1:15" ht="12.75" x14ac:dyDescent="0.2">
      <c r="A180" s="24" t="s">
        <v>35</v>
      </c>
      <c r="B180" s="32">
        <v>4.1950000000000003</v>
      </c>
      <c r="C180" s="33">
        <v>2E-3</v>
      </c>
      <c r="D180" s="32">
        <v>2.0120000000000009</v>
      </c>
      <c r="E180" s="33">
        <v>2E-3</v>
      </c>
    </row>
    <row r="181" spans="1:15" ht="37.5" x14ac:dyDescent="0.3">
      <c r="A181" s="10" t="s">
        <v>55</v>
      </c>
      <c r="B181" s="32"/>
      <c r="C181" s="33"/>
      <c r="D181" s="32"/>
      <c r="E181" s="33"/>
    </row>
    <row r="182" spans="1:15" ht="12.75" x14ac:dyDescent="0.2">
      <c r="A182" s="24" t="s">
        <v>35</v>
      </c>
      <c r="B182" s="32">
        <v>68.999999999999986</v>
      </c>
      <c r="C182" s="33">
        <v>0.04</v>
      </c>
      <c r="D182" s="32">
        <v>69.000000000000014</v>
      </c>
      <c r="E182" s="33">
        <v>0.04</v>
      </c>
    </row>
    <row r="183" spans="1:15" ht="18.75" x14ac:dyDescent="0.3">
      <c r="A183" s="10" t="s">
        <v>52</v>
      </c>
      <c r="B183" s="32"/>
      <c r="C183" s="33"/>
      <c r="D183" s="32"/>
      <c r="E183" s="33"/>
    </row>
    <row r="184" spans="1:15" ht="12.75" x14ac:dyDescent="0.2">
      <c r="A184" s="9" t="s">
        <v>31</v>
      </c>
      <c r="B184" s="32">
        <v>28.36</v>
      </c>
      <c r="C184" s="33">
        <v>1.7000000000000001E-2</v>
      </c>
      <c r="D184" s="32">
        <v>31.36</v>
      </c>
      <c r="E184" s="33">
        <v>1.7000000000000001E-2</v>
      </c>
    </row>
    <row r="185" spans="1:15" ht="18.75" x14ac:dyDescent="0.3">
      <c r="A185" s="10" t="s">
        <v>24</v>
      </c>
      <c r="B185" s="32"/>
      <c r="C185" s="33"/>
      <c r="D185" s="32"/>
      <c r="E185" s="33"/>
    </row>
    <row r="186" spans="1:15" ht="12.75" x14ac:dyDescent="0.2">
      <c r="A186" s="9" t="s">
        <v>56</v>
      </c>
      <c r="B186" s="32">
        <v>90</v>
      </c>
      <c r="C186" s="33">
        <v>3.5999999999999997E-2</v>
      </c>
      <c r="D186" s="32">
        <v>90</v>
      </c>
      <c r="E186" s="33">
        <v>3.5999999999999997E-2</v>
      </c>
    </row>
    <row r="187" spans="1:15" ht="18.75" x14ac:dyDescent="0.3">
      <c r="A187" s="10" t="s">
        <v>13</v>
      </c>
      <c r="B187" s="32"/>
      <c r="C187" s="33"/>
      <c r="D187" s="32"/>
      <c r="E187" s="33"/>
    </row>
    <row r="188" spans="1:15" ht="12.75" x14ac:dyDescent="0.2">
      <c r="A188" s="24" t="s">
        <v>53</v>
      </c>
      <c r="B188" s="32">
        <v>35.220999999999997</v>
      </c>
      <c r="C188" s="33">
        <v>0.17399999999999999</v>
      </c>
      <c r="D188" s="32">
        <v>30.481999999999999</v>
      </c>
      <c r="E188" s="33">
        <v>0.17399999999999999</v>
      </c>
    </row>
  </sheetData>
  <autoFilter ref="A8"/>
  <mergeCells count="9">
    <mergeCell ref="D1:E3"/>
    <mergeCell ref="A3:C3"/>
    <mergeCell ref="A4:A7"/>
    <mergeCell ref="B4:C4"/>
    <mergeCell ref="D4:E4"/>
    <mergeCell ref="B6:B7"/>
    <mergeCell ref="C6:C7"/>
    <mergeCell ref="D6:D7"/>
    <mergeCell ref="E6:E7"/>
  </mergeCells>
  <printOptions horizontalCentered="1"/>
  <pageMargins left="0.74803149606299213" right="0.39370078740157483" top="0.39370078740157483" bottom="0.39370078740157483" header="0.51181102362204722" footer="0.51181102362204722"/>
  <pageSetup paperSize="9" scale="7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</vt:lpstr>
      <vt:lpstr>объемы!Область_печати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Anna</cp:lastModifiedBy>
  <cp:lastPrinted>2018-01-10T09:44:09Z</cp:lastPrinted>
  <dcterms:created xsi:type="dcterms:W3CDTF">2017-01-11T03:51:41Z</dcterms:created>
  <dcterms:modified xsi:type="dcterms:W3CDTF">2018-01-11T11:49:54Z</dcterms:modified>
</cp:coreProperties>
</file>